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R:\DAM\DIF-DP2I-AC-BSHE-SAPI\BSHE TP 3\1 - Consultation\1.Publication PLACE DCE\DCE à publier\Z09 DPGF TP3\"/>
    </mc:Choice>
  </mc:AlternateContent>
  <bookViews>
    <workbookView xWindow="-105" yWindow="-105" windowWidth="23250" windowHeight="14010" activeTab="1"/>
  </bookViews>
  <sheets>
    <sheet name="RECAP" sheetId="2" r:id="rId1"/>
    <sheet name="DPGF" sheetId="1"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s>
  <definedNames>
    <definedName name="_Toc402182651" localSheetId="1">DPGF!#REF!</definedName>
    <definedName name="Action_faite">[1]!Tableau2[Action faite ?]</definedName>
    <definedName name="ActiveRow">19</definedName>
    <definedName name="AI">#REF!</definedName>
    <definedName name="AMS">#REF!</definedName>
    <definedName name="Articles">#REF!</definedName>
    <definedName name="Articles_jalons">[1]!Tableau12[Articles et filières]</definedName>
    <definedName name="BDD">[1]!Tableau15[#Data]</definedName>
    <definedName name="Blanc">[2]Données!$G$2:$G$8</definedName>
    <definedName name="Bouton_Prev">#REF!</definedName>
    <definedName name="Code_FED">[1]!Tableau1[Code FED]</definedName>
    <definedName name="Code_Metier">[1]!Tableau4[Codification]</definedName>
    <definedName name="Codification_natureDoc">[1]!Tableau36[Codification]</definedName>
    <definedName name="CONSTR">'[3]Ref doc'!#REF!</definedName>
    <definedName name="CP">#REF!</definedName>
    <definedName name="CQ">'[3]Ref doc'!#REF!</definedName>
    <definedName name="Data">[1]!Tableau15[[#All],[Doc AVP2 FM110]:[Sujet FM150]]</definedName>
    <definedName name="data1">#REF!</definedName>
    <definedName name="data2">#REF!</definedName>
    <definedName name="data3">#REF!</definedName>
    <definedName name="data4">#REF!</definedName>
    <definedName name="data7">#REF!</definedName>
    <definedName name="date_deb_courbe">#REF!</definedName>
    <definedName name="dateprev">[1]!Tableau15[Date prévisionnelle de transmission à la MOe-S]</definedName>
    <definedName name="Dates">[1]!Tableau12[Date jalon T ou date remise docs point gel]</definedName>
    <definedName name="Dates_jalon">[1]!Tableau12[#Data]</definedName>
    <definedName name="Dates_jalons">[1]!Tableau12[#Data]</definedName>
    <definedName name="Dates_PG_syst">[1]!Tableau19[Date PG syst]</definedName>
    <definedName name="Depart">#REF!</definedName>
    <definedName name="DESIGN">'[3]Ref doc'!#REF!</definedName>
    <definedName name="Données">[1]!Tableau15[[#All],[Doc AVP2 FM110]:[Sujet FM150]]</definedName>
    <definedName name="DP">#REF!</definedName>
    <definedName name="ESAI">#REF!</definedName>
    <definedName name="Etat_de_la_justification">#REF!</definedName>
    <definedName name="Export_T_OUVRAGES">#REF!</definedName>
    <definedName name="Facturation">#REF!</definedName>
    <definedName name="Feries">[1]!Tableau6[Date]</definedName>
    <definedName name="filtre">#REF!</definedName>
    <definedName name="Fin_concept_M3D">[1]!Tableau24[Reprise et rendu final M3D]</definedName>
    <definedName name="FINANCIER">#REF!</definedName>
    <definedName name="Flexibilité">#REF!</definedName>
    <definedName name="ghv">#REF!</definedName>
    <definedName name="Gim">[2]Données!$O$2:$O$6</definedName>
    <definedName name="GR">#REF!</definedName>
    <definedName name="HSE">'[3]Ref doc'!#REF!</definedName>
    <definedName name="Hypothese">[4]Données!$U$2:$U$3</definedName>
    <definedName name="ID_cvg">[1]!Tableau15[N° de document]</definedName>
    <definedName name="IDCVGMOES">[1]!Tableau15[[N° de document]:[Identifiant + Rev]]</definedName>
    <definedName name="IdentifiantMOeS">[1]!Tableau15[Identifiant + Rev]</definedName>
    <definedName name="_xlnm.Print_Titles" localSheetId="1">DPGF!$1:$7</definedName>
    <definedName name="INS">#REF!</definedName>
    <definedName name="Interdit">'[1]Carac.interdit'!$A$2</definedName>
    <definedName name="IS">#REF!</definedName>
    <definedName name="L_Cel_auto">'[3]Catalogue Méthodique'!#REF!</definedName>
    <definedName name="L_Etat">'[5]Ref doc'!$A$167:$A$171</definedName>
    <definedName name="L_Moe">'[3]Ref doc'!$A$180:$A$181</definedName>
    <definedName name="L_visas">'[3]Ref doc'!$A$189:$A$193</definedName>
    <definedName name="Libelle_Metier">[1]!Tableau4[Type de métier]</definedName>
    <definedName name="Libelle_NatureDoc">[1]!Tableau36[Libellé]</definedName>
    <definedName name="Liste_Armoires">'[6]Liste des armoires Elec'!$A$6:$A$48</definedName>
    <definedName name="Liste_Japs05">#REF!</definedName>
    <definedName name="listeFM041">'[7]cat. modif'!$B$3:$B$6</definedName>
    <definedName name="Localisation_attendu">[1]!Tableau11[Localisation de l''attendu]</definedName>
    <definedName name="MAINT">'[3]Ref doc'!#REF!</definedName>
    <definedName name="Metier">'[8]Code METIER'!$A$3:$A$76</definedName>
    <definedName name="Métier">#REF!</definedName>
    <definedName name="Métier_porteur">[9]Données!$R$2:$R$25</definedName>
    <definedName name="METRO">'[3]Ref doc'!#REF!</definedName>
    <definedName name="Nature">#REF!</definedName>
    <definedName name="Nom_livrable">[1]!Tableau10[Nom du livrable]</definedName>
    <definedName name="nuc">#REF!</definedName>
    <definedName name="NUMANDRA">#REF!</definedName>
    <definedName name="Numdoc">[1]!Tableau15[N° de document]</definedName>
    <definedName name="Organisation_porteuse">[9]Données!$J$2:$J$5</definedName>
    <definedName name="Origine">[9]Données!$G$2:$G$8</definedName>
    <definedName name="OST">#REF!</definedName>
    <definedName name="PC">'[3]Ref doc'!#REF!</definedName>
    <definedName name="Personnel">[1]!Tableau9[Personnel SS4]</definedName>
    <definedName name="PG_syst">[1]!Tableau19[POINTS GEL SYSTÈME :]</definedName>
    <definedName name="PG_Syst_TAB">[1]!Tableau19[#Data]</definedName>
    <definedName name="pole_contrib">[1]!Tableau15[Pôle(s) contributeur(s)]</definedName>
    <definedName name="pole_resp">[1]!Tableau15[Pôle responsable du document]</definedName>
    <definedName name="Poles">[1]!Tableau3[Pôles]</definedName>
    <definedName name="PURCH">'[3]Ref doc'!#REF!</definedName>
    <definedName name="QAUPE">#REF!</definedName>
    <definedName name="R_Fin_colonne">'[3]Catalogue Méthodique'!#REF!</definedName>
    <definedName name="R_Ligne">'[3]Catalogue Méthodique'!#REF!</definedName>
    <definedName name="R_TOTAL">'[3]Catalogue Méthodique'!#REF!</definedName>
    <definedName name="re">"CellulesSpéciales(xlFormules; 16)"</definedName>
    <definedName name="rech_avec_numCVG">[1]!Tableau15[[N° de document]:[Sujet FM150]]</definedName>
    <definedName name="RefBesoin">#REF!</definedName>
    <definedName name="RefG">[1]!Tableau15[Référence Gaiya]</definedName>
    <definedName name="S">#REF!</definedName>
    <definedName name="Selection">[9]Données!$U$2:$U$3</definedName>
    <definedName name="SN">#REF!</definedName>
    <definedName name="SSE">#REF!</definedName>
    <definedName name="Statut">[9]Données!$O$2:$O$6</definedName>
    <definedName name="Statut_Livrable">[1]!Tableau7[Statut]</definedName>
    <definedName name="T_1er_bpe">'[3]Catalogue Méthodique'!#REF!</definedName>
    <definedName name="T_Affectation_poids">'[3]Catalogue Méthodique'!#REF!</definedName>
    <definedName name="T_avancement_prev">'[3]Catalogue Méthodique'!#REF!</definedName>
    <definedName name="T_AVIS_BDC">'[3]Catalogue Méthodique'!#REF!</definedName>
    <definedName name="T_AVIS_MOA">'[3]Catalogue Méthodique'!#REF!</definedName>
    <definedName name="T_Avis_OCC">'[3]Catalogue Méthodique'!#REF!</definedName>
    <definedName name="T_BPE">'[3]Catalogue Méthodique'!#REF!</definedName>
    <definedName name="T_BPE_Réact">'[3]Catalogue Méthodique'!#REF!</definedName>
    <definedName name="T_comp_N°">'[3]Catalogue Méthodique'!#REF!</definedName>
    <definedName name="T_courbe_BPE_rea">'[3]Catalogue Méthodique'!#REF!</definedName>
    <definedName name="T_courbe_bpo_rea">'[3]Catalogue Méthodique'!#REF!</definedName>
    <definedName name="T_creation_react">'[3]Catalogue Méthodique'!#REF!</definedName>
    <definedName name="t_creation_ree">'[3]Catalogue Méthodique'!#REF!</definedName>
    <definedName name="T_Delai_reprise">'[3]Catalogue Méthodique'!#REF!</definedName>
    <definedName name="T_diff_react">'[3]Catalogue Méthodique'!#REF!</definedName>
    <definedName name="T_Emetteur">'[3]Catalogue Méthodique'!#REF!</definedName>
    <definedName name="T_Lot">'[3]Catalogue Méthodique'!#REF!</definedName>
    <definedName name="T_Package">'[3]Catalogue Méthodique'!#REF!</definedName>
    <definedName name="T_Phase">'[3]Catalogue Méthodique'!#REF!</definedName>
    <definedName name="T_ponder_BPE_PREV">'[3]Catalogue Méthodique'!#REF!</definedName>
    <definedName name="T_ponder_BPO_prev">'[3]Catalogue Méthodique'!#REF!</definedName>
    <definedName name="T_ponder_bpo_ree">'[3]Catalogue Méthodique'!#REF!</definedName>
    <definedName name="T_ponder_crea_rea">'[3]Catalogue Méthodique'!#REF!</definedName>
    <definedName name="T_ponder_Prev">'[3]Catalogue Méthodique'!#REF!</definedName>
    <definedName name="T_ponder_ree">'[3]Catalogue Méthodique'!#REF!</definedName>
    <definedName name="T_ponder_visa_rea">'[3]Catalogue Méthodique'!#REF!</definedName>
    <definedName name="T_ponder_visa_ree">'[3]Catalogue Méthodique'!#REF!</definedName>
    <definedName name="T_Pondération">'[3]Catalogue Méthodique'!#REF!</definedName>
    <definedName name="T_Projet">'[3]Catalogue Méthodique'!#REF!</definedName>
    <definedName name="T_Trans_info">'[3]Catalogue Méthodique'!#REF!</definedName>
    <definedName name="T_Valeur">'[3]Catalogue Méthodique'!#REF!</definedName>
    <definedName name="T_visa_react">'[3]Catalogue Méthodique'!#REF!</definedName>
    <definedName name="Tab_1erBPE">OFFSET('[3]Catalogue Méthodique'!#REF!,0,0,MATCH("zz",'[3]Catalogue Méthodique'!#REF!,1)-10,1)</definedName>
    <definedName name="Tab_1erBPE_date">OFFSET('[3]Catalogue Méthodique'!#REF!,0,0,MATCH("zz",'[3]Catalogue Méthodique'!#REF!,1)-10,1)</definedName>
    <definedName name="Tab_1erBPO">OFFSET('[3]Catalogue Méthodique'!#REF!,0,0,MATCH("zz",'[3]Catalogue Méthodique'!#REF!,1)-10,1)</definedName>
    <definedName name="Tab_1erBPO_date">OFFSET('[3]Catalogue Méthodique'!#REF!,0,0,MATCH("zz",'[3]Catalogue Méthodique'!#REF!,1)-10,1)</definedName>
    <definedName name="Tab_BPE_date_react">OFFSET('[3]Catalogue Méthodique'!#REF!,0,0,MATCH("zz",'[3]Catalogue Méthodique'!#REF!,1)-10,1)</definedName>
    <definedName name="Tab_BPE_poids_prev">OFFSET('[3]Catalogue Méthodique'!#REF!,0,0,MATCH("zz",'[3]Catalogue Méthodique'!#REF!,1)-10,1)</definedName>
    <definedName name="Tab_BPE_Prev">OFFSET('[3]Catalogue Méthodique'!#REF!,0,0,MATCH("zz",'[3]Catalogue Méthodique'!#REF!,1)-10,1)</definedName>
    <definedName name="Tab_BPO_date_react">OFFSET('[3]Catalogue Méthodique'!#REF!,0,0,MATCH("zz",'[3]Catalogue Méthodique'!#REF!,1)-10,1)</definedName>
    <definedName name="Tab_BPO_poids_prev">OFFSET('[3]Catalogue Méthodique'!#REF!,0,0,MATCH("zz",'[3]Catalogue Méthodique'!#REF!,1)-10,1)</definedName>
    <definedName name="Tab_BPO_poids_react">OFFSET('[3]Catalogue Méthodique'!#REF!,0,0,MATCH("zz",'[3]Catalogue Méthodique'!#REF!,1)-10,1)</definedName>
    <definedName name="Tab_BPO_poids_reel">OFFSET('[3]Catalogue Méthodique'!#REF!,0,0,MATCH("zz",'[3]Catalogue Méthodique'!#REF!,1)-10,1)</definedName>
    <definedName name="Tab_BPO_Prev">OFFSET('[3]Catalogue Méthodique'!#REF!,0,0,MATCH("zz",'[3]Catalogue Méthodique'!#REF!,1)-10,1)</definedName>
    <definedName name="Tab_Contrat">OFFSET('[3]Catalogue Méthodique'!#REF!,0,0,MATCH("zz",'[3]Catalogue Méthodique'!#REF!,1)-10,1)</definedName>
    <definedName name="Tab_crea_date_react">OFFSET('[3]Catalogue Méthodique'!#REF!,0,0,MATCH("zz",'[3]Catalogue Méthodique'!#REF!,1)-10,1)</definedName>
    <definedName name="Tab_crea_poids_prev">OFFSET('[3]Catalogue Méthodique'!#REF!,0,0,MATCH("zz",'[3]Catalogue Méthodique'!#REF!,1)-10,1)</definedName>
    <definedName name="Tab_crea_poids_react">OFFSET('[3]Catalogue Méthodique'!#REF!,0,0,MATCH("zz",'[3]Catalogue Méthodique'!#REF!,1)-10,1)</definedName>
    <definedName name="Tab_crea_poids_reel">OFFSET('[3]Catalogue Méthodique'!#REF!,0,0,MATCH("zz",'[3]Catalogue Méthodique'!#REF!,1)-10,1)</definedName>
    <definedName name="Tab_Crea_prev">OFFSET('[3]Catalogue Méthodique'!#REF!,0,0,MATCH("zz",'[3]Catalogue Méthodique'!#REF!,1)-10,1)</definedName>
    <definedName name="Tab_crea_reel">OFFSET('[3]Catalogue Méthodique'!#REF!,0,0,MATCH("zz",'[3]Catalogue Méthodique'!#REF!,1)-10,1)</definedName>
    <definedName name="Tab_diffreel">OFFSET('[3]Catalogue Méthodique'!#REF!,0,0,MATCH("zz",'[3]Catalogue Méthodique'!#REF!,1)-10,1)</definedName>
    <definedName name="Tab_Etat">OFFSET('[3]Catalogue Méthodique'!#REF!,0,0,MATCH("zz",'[3]Catalogue Méthodique'!#REF!,1)-10,1)</definedName>
    <definedName name="Tab_lot">OFFSET('[3]Catalogue Méthodique'!#REF!,0,0,MATCH("zz",'[3]Catalogue Méthodique'!#REF!,1)-10,1)</definedName>
    <definedName name="Tab_Package">OFFSET('[3]Catalogue Méthodique'!#REF!,0,0,MATCH("zz",'[3]Catalogue Méthodique'!#REF!,1)-10,1)</definedName>
    <definedName name="Tab_pondération">OFFSET('[3]Catalogue Méthodique'!#REF!,0,0,MATCH("zz",'[3]Catalogue Méthodique'!#REF!,1)-10,1)</definedName>
    <definedName name="Tab_react_BPE">OFFSET('[3]Catalogue Méthodique'!#REF!,0,0,MATCH("zz",'[3]Catalogue Méthodique'!#REF!,1)-10,1)</definedName>
    <definedName name="Tab_react_BPO">OFFSET('[3]Catalogue Méthodique'!#REF!,0,0,MATCH("zz",'[3]Catalogue Méthodique'!#REF!,1)-10,1)</definedName>
    <definedName name="Tab_Rev">OFFSET('[3]Catalogue Méthodique'!#REF!,0,0,MATCH("zz",'[3]Catalogue Méthodique'!#REF!,1)-10,1)</definedName>
    <definedName name="Tab_visa_MOE_reel">OFFSET('[3]Catalogue Méthodique'!#REF!,0,0,MATCH("zz",'[3]Catalogue Méthodique'!#REF!,1)-10,1)</definedName>
    <definedName name="Tab_visa_poids_react">OFFSET('[3]Catalogue Méthodique'!#REF!,0,0,MATCH("zz",'[3]Catalogue Méthodique'!#REF!,1)-10,1)</definedName>
    <definedName name="Tab_visa_poids_reel">OFFSET('[3]Catalogue Méthodique'!#REF!,0,0,MATCH("zz",'[3]Catalogue Méthodique'!#REF!,1)-10,1)</definedName>
    <definedName name="Tableau_Metier">[1]!Tableau4[#Data]</definedName>
    <definedName name="Tableau_NatureDoc">[1]!Tableau36[#Data]</definedName>
    <definedName name="Taches">#REF!</definedName>
    <definedName name="test17">#REF!</definedName>
    <definedName name="Texte1">#REF!</definedName>
    <definedName name="Thème">[9]Données!$A$2:$A$18</definedName>
    <definedName name="TRAIN">'[3]Ref doc'!#REF!</definedName>
    <definedName name="TRANSF">'[3]Ref doc'!#REF!</definedName>
    <definedName name="Type_d_hypothèse">[9]Données!$L$2:$L$8</definedName>
    <definedName name="TypeDoc">[1]!Tableau16[Catégorie doc]</definedName>
    <definedName name="UF">#REF!</definedName>
    <definedName name="V_BPE">'[3]Ref projet'!#REF!</definedName>
    <definedName name="V_BPO">'[3]Catalogue Méthodique'!#REF!</definedName>
    <definedName name="V_Creation">'[3]Ref projet'!#REF!</definedName>
    <definedName name="V_date_debut">'[3]Ref projet'!#REF!</definedName>
    <definedName name="V_diffusion">'[3]Ref projet'!#REF!</definedName>
    <definedName name="V_VAO">'[3]Ref projet'!#REF!</definedName>
    <definedName name="V_VSO">'[3]Ref projet'!#REF!</definedName>
    <definedName name="V_VSO_SR">'[3]Ref projet'!#REF!</definedName>
    <definedName name="_xlnm.Print_Area" localSheetId="1">DPGF!$A$1:$G$101</definedName>
    <definedName name="zone1">#REF!</definedName>
    <definedName name="zone2">#REF!</definedName>
    <definedName name="zone3">#REF!</definedName>
    <definedName name="zone4">#REF!</definedName>
    <definedName name="zone5">#REF!</definedName>
    <definedName name="zone5bis">#REF!</definedName>
    <definedName name="zone6">#REF!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4" i="1" l="1"/>
  <c r="F95" i="1" s="1"/>
  <c r="C22" i="2" s="1"/>
  <c r="B13" i="2"/>
  <c r="A13" i="2"/>
  <c r="G90" i="1" l="1"/>
  <c r="F91" i="1" s="1"/>
  <c r="C21" i="2" s="1"/>
  <c r="G85" i="1"/>
  <c r="F87" i="1" s="1"/>
  <c r="C20" i="2" s="1"/>
  <c r="G81" i="1"/>
  <c r="F82" i="1" s="1"/>
  <c r="C19" i="2" s="1"/>
  <c r="G77" i="1" l="1"/>
  <c r="F78" i="1" s="1"/>
  <c r="C18" i="2" s="1"/>
  <c r="F98" i="1" l="1"/>
  <c r="F40" i="1"/>
  <c r="C13" i="2" s="1"/>
  <c r="B7" i="2" l="1"/>
  <c r="F68" i="1"/>
  <c r="G9" i="1"/>
  <c r="G10" i="1"/>
  <c r="G11" i="1"/>
  <c r="G20" i="1"/>
  <c r="F22" i="1" l="1"/>
  <c r="B9" i="2"/>
  <c r="F71" i="1" l="1"/>
  <c r="F100" i="1" s="1"/>
  <c r="C14" i="2"/>
  <c r="B14" i="2"/>
  <c r="B12" i="2"/>
  <c r="A14" i="2"/>
  <c r="A12" i="2"/>
  <c r="C12" i="2" l="1"/>
  <c r="C16" i="2"/>
  <c r="C24" i="2" s="1"/>
</calcChain>
</file>

<file path=xl/sharedStrings.xml><?xml version="1.0" encoding="utf-8"?>
<sst xmlns="http://schemas.openxmlformats.org/spreadsheetml/2006/main" count="197" uniqueCount="147">
  <si>
    <t>Art.</t>
  </si>
  <si>
    <t>Désignations</t>
  </si>
  <si>
    <t>U</t>
  </si>
  <si>
    <t>Prix Unit</t>
  </si>
  <si>
    <t>Totaux</t>
  </si>
  <si>
    <t>Art</t>
  </si>
  <si>
    <t>Designation</t>
  </si>
  <si>
    <t>Prix total (en €)</t>
  </si>
  <si>
    <t xml:space="preserve">TOTAL GENERAL H.T. </t>
  </si>
  <si>
    <t>Qtés CEA</t>
  </si>
  <si>
    <t>Qtés Soumissionnaire</t>
  </si>
  <si>
    <t>3.2</t>
  </si>
  <si>
    <t>3.2.1</t>
  </si>
  <si>
    <t>3.3</t>
  </si>
  <si>
    <t xml:space="preserve">DECOMPOSITION DU PRIX GLOBAL ET FORFAITAIRE </t>
  </si>
  <si>
    <t>BSHE - Travaux Préparatoires TP3</t>
  </si>
  <si>
    <t>3.2.1.1</t>
  </si>
  <si>
    <t>3.2.1.2</t>
  </si>
  <si>
    <t>Documents d'organisation de chantier</t>
  </si>
  <si>
    <t>3.3.1</t>
  </si>
  <si>
    <t>3.3.2</t>
  </si>
  <si>
    <t>3.3.3</t>
  </si>
  <si>
    <t>RECAPITULATIF</t>
  </si>
  <si>
    <t>Chaque poste du cadre de DPGF présenté dans les feuilles de calcul doit etre renseigné</t>
  </si>
  <si>
    <t>Les montants indiqués en colonne "Prix Unitaires" et "Prix Total" sont exprimés en €uros hors taxes.</t>
  </si>
  <si>
    <t xml:space="preserve">Lors de la remise de l'offre du Soumissionnaire la DPGF doit comprendre :  </t>
  </si>
  <si>
    <t xml:space="preserve">   - 1 fichier au format natif                                            </t>
  </si>
  <si>
    <t xml:space="preserve">   - 1 fichier image "PDF" dument visé                       </t>
  </si>
  <si>
    <t xml:space="preserve">   - Exemplaires papier, quantités selon règlement de consultation </t>
  </si>
  <si>
    <t>Les évolutions de projet feront l’objet d’une demande de modification qui sera accompagnée d'un devis détaillé du Titulaire faisant apparaître une décomposition de son montant en appliquant les prix unitaires des cadres de décomposition du prix global et forfaitaire (DPGF) et du bordereau de prix unitaires (BPU) aux quantitatifs acceptés par le CEA.</t>
  </si>
  <si>
    <t xml:space="preserve">Le soumissionnaire est tenu de signer la page de garde de la DPGF et de parapher toutes les pages de décomposition. </t>
  </si>
  <si>
    <r>
      <t xml:space="preserve">Le soumissionnaire est tenu de renseigner toutes les cellules des cadres de DPGF jointes sans les modifier, en particulier les formules, et en </t>
    </r>
    <r>
      <rPr>
        <b/>
        <sz val="10"/>
        <rFont val="Arial"/>
        <family val="2"/>
      </rPr>
      <t>respectant les unités de mesure</t>
    </r>
    <r>
      <rPr>
        <sz val="10"/>
        <rFont val="Arial"/>
        <family val="2"/>
      </rPr>
      <t xml:space="preserve"> lorsqu'elles sont mentionnées. Ces unités ne doivent pas être modifiées.
Les quantités renseignées seront basés sur les documents joints au DCE.</t>
    </r>
  </si>
  <si>
    <t>Le soumissionnaire est libre de rajouter des sous-détails de poste s'il le souhaite, permetttant d'améliorer la compréhension de la DPGF.</t>
  </si>
  <si>
    <t>3.2.2</t>
  </si>
  <si>
    <t>3.2.3</t>
  </si>
  <si>
    <t>Sous-total § 3.2 HT :</t>
  </si>
  <si>
    <t>Sous-total § 3.3 HT :</t>
  </si>
  <si>
    <t>3.4</t>
  </si>
  <si>
    <t>3.4.1</t>
  </si>
  <si>
    <t>3.4.2</t>
  </si>
  <si>
    <t>ens</t>
  </si>
  <si>
    <t>Sous-total § 3.4 HT :</t>
  </si>
  <si>
    <t>Fondations</t>
  </si>
  <si>
    <t>Location de blocs modulaires équipés</t>
  </si>
  <si>
    <t>ml</t>
  </si>
  <si>
    <t>Armoire TRAKA</t>
  </si>
  <si>
    <t>MONTANT TOTAL FORFAITAIRE DE L'OPERATION HT :</t>
  </si>
  <si>
    <t>OPTIONS</t>
  </si>
  <si>
    <t>Option 1 : Acheter la base vie la 1ère année</t>
  </si>
  <si>
    <t>Sous-total § Option 1 HT :</t>
  </si>
  <si>
    <t>Prolongation de la location de 6 mois</t>
  </si>
  <si>
    <t>Sous-total § Option 2 HT :</t>
  </si>
  <si>
    <t>Démontage de la base vie</t>
  </si>
  <si>
    <t>Sous-total § Option 3 HT :</t>
  </si>
  <si>
    <t>Prolongation de la location de 3 mois</t>
  </si>
  <si>
    <t>Sous-total § Option 4 HT :</t>
  </si>
  <si>
    <t>MONTANT TOTAL DES OPTIONS HT :</t>
  </si>
  <si>
    <t>Etudes techniques et documents à fournir par le titulaire</t>
  </si>
  <si>
    <t>3.2.1.3</t>
  </si>
  <si>
    <t>Documents d'exécution</t>
  </si>
  <si>
    <t>3.2.2.1</t>
  </si>
  <si>
    <t>3.2.2.2</t>
  </si>
  <si>
    <t>3.2.2.3</t>
  </si>
  <si>
    <t>3.2.2.4</t>
  </si>
  <si>
    <t>3.2.2.5</t>
  </si>
  <si>
    <t>DOE</t>
  </si>
  <si>
    <t>Assainissement et réseaux</t>
  </si>
  <si>
    <t>3.3.4</t>
  </si>
  <si>
    <t>Eau potable</t>
  </si>
  <si>
    <t>Eaux usées</t>
  </si>
  <si>
    <t>Eaux pluviales</t>
  </si>
  <si>
    <t>Réseaux électriques</t>
  </si>
  <si>
    <t>3.3.4.1</t>
  </si>
  <si>
    <t>3.3.4.2</t>
  </si>
  <si>
    <t>3.3.4.3</t>
  </si>
  <si>
    <t>Base vie</t>
  </si>
  <si>
    <t>Escalier métallique et rampe d'accès PMR</t>
  </si>
  <si>
    <t>3.4.3</t>
  </si>
  <si>
    <t>3.4.3.1</t>
  </si>
  <si>
    <t>Mise en place des bungalows</t>
  </si>
  <si>
    <t>3.4.3.2</t>
  </si>
  <si>
    <t>3.4.3.3</t>
  </si>
  <si>
    <t>3.4.3.4</t>
  </si>
  <si>
    <t>3.4.3.5</t>
  </si>
  <si>
    <t>3.4.3.6</t>
  </si>
  <si>
    <t>3.4.3.7</t>
  </si>
  <si>
    <t>3.4.3.8</t>
  </si>
  <si>
    <t>- PAQP</t>
  </si>
  <si>
    <t>- PPSPS</t>
  </si>
  <si>
    <t>- Programme des travaux</t>
  </si>
  <si>
    <t>- Liste prévisionnelle des documents d'exécution</t>
  </si>
  <si>
    <t>- Modes opératoires d'exécution des travaux</t>
  </si>
  <si>
    <t>- Fiches produits</t>
  </si>
  <si>
    <t>- Notes de calculs</t>
  </si>
  <si>
    <t>- Plans d'exécution et carnets de détails</t>
  </si>
  <si>
    <t>- Liaisons réseaux</t>
  </si>
  <si>
    <t xml:space="preserve">- Alimentation électrique </t>
  </si>
  <si>
    <t>- Fibre optique, téléphonie et internet</t>
  </si>
  <si>
    <t>- Escalier métallique</t>
  </si>
  <si>
    <t>- Rampe d'accès PMR</t>
  </si>
  <si>
    <t>- Ossature</t>
  </si>
  <si>
    <t>- Menuiseries extérieures</t>
  </si>
  <si>
    <t>- Menuiseries intérieures</t>
  </si>
  <si>
    <t>- Cloisonnement</t>
  </si>
  <si>
    <t>- Revêtement de sol</t>
  </si>
  <si>
    <t>-  Plafonds</t>
  </si>
  <si>
    <t xml:space="preserve"> '-  Installation élètrique</t>
  </si>
  <si>
    <t xml:space="preserve"> '-  Installation téléphonique</t>
  </si>
  <si>
    <t xml:space="preserve"> '-  Installation informatique</t>
  </si>
  <si>
    <t>3.4.3.9</t>
  </si>
  <si>
    <t>3.4.3.10</t>
  </si>
  <si>
    <t>3.4.3.11</t>
  </si>
  <si>
    <t xml:space="preserve"> '- Chauffage et ventillation</t>
  </si>
  <si>
    <t xml:space="preserve"> '- Climatisation</t>
  </si>
  <si>
    <t>3.4.3.12</t>
  </si>
  <si>
    <t xml:space="preserve"> '- Plomberie et sanitaires</t>
  </si>
  <si>
    <t>3.4.3.13</t>
  </si>
  <si>
    <t xml:space="preserve"> '-  Mobilier et équipements</t>
  </si>
  <si>
    <t>3.4.4</t>
  </si>
  <si>
    <t>Contrôle et qualité</t>
  </si>
  <si>
    <t>3.4.5</t>
  </si>
  <si>
    <t>Gestion et maintenance de la base vie</t>
  </si>
  <si>
    <t>3.4.6</t>
  </si>
  <si>
    <t>3.4.3.14</t>
  </si>
  <si>
    <t>Signalétique du bâtiment</t>
  </si>
  <si>
    <t>PEHD DN32</t>
  </si>
  <si>
    <t>Raccordement au regard AEP lot TP1</t>
  </si>
  <si>
    <t>Raccordement au regard EU lot TP1</t>
  </si>
  <si>
    <t>Raccordement au regard EP lot TP1</t>
  </si>
  <si>
    <t>EU ø200 PVC</t>
  </si>
  <si>
    <t>EP ø160 PVC</t>
  </si>
  <si>
    <t>Regard de visite</t>
  </si>
  <si>
    <t>Tableaux</t>
  </si>
  <si>
    <t>Extineurs et défibrillateur</t>
  </si>
  <si>
    <t>Achat au cours de la 2ème année sans démontage</t>
  </si>
  <si>
    <t>Option 2 : Prolongation de la location de 6 mois</t>
  </si>
  <si>
    <t>Option 3 : Prolongation de la location 2 x 3 mois</t>
  </si>
  <si>
    <t>Option 4 : Démontage de la base vie</t>
  </si>
  <si>
    <t>Démontage et remontage de la base vie</t>
  </si>
  <si>
    <t>Option 5 : Démontage et remontage de la base vie sur site CESTA</t>
  </si>
  <si>
    <t>Sous-total § Option 5 HT :</t>
  </si>
  <si>
    <t xml:space="preserve">TOTAL avec options H.T. </t>
  </si>
  <si>
    <t>Option 1 : Location de la base vie avec l’achat de celle-ci au bout de 2 ans</t>
  </si>
  <si>
    <t>Option 2 : Prolongation de la location pour une durée supplémentaire de 6 mois</t>
  </si>
  <si>
    <t>Option 3 : Prolongation de la location pour une durée supplémentaire de 2 x 3 mois</t>
  </si>
  <si>
    <t>Option 5 : Démontage et remontage de la base vie</t>
  </si>
  <si>
    <t>MONTANT TOTAL (ferme + option)  HT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</si>
</sst>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quot; F&quot;_-;\-* #,##0.00\ &quot; F&quot;_-;_-* &quot;-&quot;??\ &quot; F&quot;_-;_-@_-"/>
    <numFmt numFmtId="165" formatCode="_-* #,##0.00\ _ _F_-;\-* #,##0.00\ _ _F_-;_-* &quot;-&quot;??\ _ _F_-;_-@_-"/>
    <numFmt numFmtId="166" formatCode="#,##0.00\ [$€-1]"/>
    <numFmt numFmtId="167" formatCode="_-* #,##0.00\ [$€]_-;\-* #,##0.00\ [$€]_-;_-* &quot;-&quot;??\ [$€]_-;_-@_-"/>
    <numFmt numFmtId="168" formatCode="#,##0.00\ &quot;€&quot;"/>
    <numFmt numFmtId="169" formatCode="#,##0\ &quot;€&quot;"/>
  </numFmts>
  <fonts count="15" x14ac:knownFonts="1">
    <font>
      <sz val="10"/>
      <name val="Arial"/>
    </font>
    <font>
      <sz val="11"/>
      <color theme="1"/>
      <name val="Calibri"/>
      <family val="2"/>
      <scheme val="minor"/>
    </font>
    <font>
      <sz val="10"/>
      <name val="Arial"/>
      <family val="2"/>
    </font>
    <font>
      <sz val="10"/>
      <name val="MS Sans Serif"/>
    </font>
    <font>
      <sz val="10"/>
      <name val="Arial"/>
      <family val="2"/>
    </font>
    <font>
      <b/>
      <sz val="12"/>
      <name val="Arial"/>
      <family val="2"/>
    </font>
    <font>
      <sz val="12"/>
      <name val="Arial"/>
      <family val="2"/>
    </font>
    <font>
      <b/>
      <sz val="10"/>
      <name val="Arial"/>
      <family val="2"/>
    </font>
    <font>
      <b/>
      <sz val="12"/>
      <name val="Arial Narrow"/>
      <family val="2"/>
    </font>
    <font>
      <sz val="11"/>
      <name val="Arial"/>
      <family val="2"/>
    </font>
    <font>
      <b/>
      <i/>
      <sz val="18"/>
      <name val="Arial"/>
      <family val="2"/>
    </font>
    <font>
      <b/>
      <i/>
      <sz val="14"/>
      <name val="Arial"/>
      <family val="2"/>
    </font>
    <font>
      <b/>
      <u/>
      <sz val="10"/>
      <name val="Arial"/>
      <family val="2"/>
    </font>
    <font>
      <b/>
      <u val="double"/>
      <sz val="10"/>
      <name val="Arial"/>
      <family val="2"/>
    </font>
    <font>
      <b/>
      <sz val="11"/>
      <name val="Arial"/>
      <family val="2"/>
    </font>
  </fonts>
  <fills count="7">
    <fill>
      <patternFill patternType="none"/>
    </fill>
    <fill>
      <patternFill patternType="gray125"/>
    </fill>
    <fill>
      <patternFill patternType="solid">
        <fgColor indexed="42"/>
        <bgColor indexed="64"/>
      </patternFill>
    </fill>
    <fill>
      <patternFill patternType="solid">
        <fgColor indexed="47"/>
        <bgColor indexed="64"/>
      </patternFill>
    </fill>
    <fill>
      <patternFill patternType="solid">
        <fgColor indexed="44"/>
        <bgColor indexed="64"/>
      </patternFill>
    </fill>
    <fill>
      <patternFill patternType="solid">
        <fgColor theme="0" tint="-0.14999847407452621"/>
        <bgColor indexed="64"/>
      </patternFill>
    </fill>
    <fill>
      <patternFill patternType="solid">
        <fgColor rgb="FFFFCC99"/>
        <bgColor indexed="64"/>
      </patternFill>
    </fill>
  </fills>
  <borders count="28">
    <border>
      <left/>
      <right/>
      <top/>
      <bottom/>
      <diagonal/>
    </border>
    <border>
      <left/>
      <right style="thin">
        <color indexed="64"/>
      </right>
      <top/>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medium">
        <color indexed="64"/>
      </left>
      <right/>
      <top style="medium">
        <color indexed="64"/>
      </top>
      <bottom style="medium">
        <color indexed="64"/>
      </bottom>
      <diagonal/>
    </border>
    <border>
      <left style="double">
        <color indexed="64"/>
      </left>
      <right style="thin">
        <color indexed="64"/>
      </right>
      <top/>
      <bottom/>
      <diagonal/>
    </border>
    <border>
      <left style="thin">
        <color indexed="64"/>
      </left>
      <right style="thin">
        <color indexed="64"/>
      </right>
      <top/>
      <bottom/>
      <diagonal/>
    </border>
    <border>
      <left/>
      <right style="double">
        <color indexed="64"/>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thin">
        <color indexed="64"/>
      </right>
      <top style="double">
        <color indexed="64"/>
      </top>
      <bottom/>
      <diagonal/>
    </border>
    <border>
      <left style="double">
        <color indexed="64"/>
      </left>
      <right style="medium">
        <color indexed="64"/>
      </right>
      <top/>
      <bottom style="double">
        <color indexed="64"/>
      </bottom>
      <diagonal/>
    </border>
    <border>
      <left style="double">
        <color indexed="64"/>
      </left>
      <right/>
      <top/>
      <bottom style="double">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double">
        <color indexed="64"/>
      </right>
      <top style="medium">
        <color indexed="64"/>
      </top>
      <bottom style="double">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double">
        <color indexed="64"/>
      </left>
      <right/>
      <top/>
      <bottom/>
      <diagonal/>
    </border>
  </borders>
  <cellStyleXfs count="9">
    <xf numFmtId="0" fontId="0" fillId="0" borderId="0"/>
    <xf numFmtId="167" fontId="2"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xf numFmtId="0" fontId="4" fillId="0" borderId="0"/>
    <xf numFmtId="0" fontId="3" fillId="0" borderId="0"/>
    <xf numFmtId="0" fontId="13" fillId="0" borderId="1"/>
    <xf numFmtId="0" fontId="12" fillId="0" borderId="2">
      <alignment horizontal="left" vertical="top"/>
    </xf>
    <xf numFmtId="0" fontId="1" fillId="0" borderId="0"/>
  </cellStyleXfs>
  <cellXfs count="107">
    <xf numFmtId="0" fontId="0" fillId="0" borderId="0" xfId="0"/>
    <xf numFmtId="4" fontId="7" fillId="2" borderId="3" xfId="5" applyNumberFormat="1" applyFont="1" applyFill="1" applyBorder="1" applyAlignment="1">
      <alignment horizontal="centerContinuous" vertical="center"/>
    </xf>
    <xf numFmtId="4" fontId="7" fillId="2" borderId="4" xfId="5" applyNumberFormat="1" applyFont="1" applyFill="1" applyBorder="1" applyAlignment="1">
      <alignment horizontal="centerContinuous" vertical="center"/>
    </xf>
    <xf numFmtId="164" fontId="7" fillId="3" borderId="6" xfId="3" applyFont="1" applyFill="1" applyBorder="1" applyAlignment="1" applyProtection="1">
      <alignment horizontal="left" vertical="center"/>
    </xf>
    <xf numFmtId="4" fontId="4" fillId="3" borderId="7" xfId="5" applyNumberFormat="1" applyFont="1" applyFill="1" applyBorder="1" applyAlignment="1">
      <alignment vertical="center"/>
    </xf>
    <xf numFmtId="4" fontId="4" fillId="0" borderId="0" xfId="5" applyNumberFormat="1" applyFont="1" applyAlignment="1">
      <alignment vertical="center"/>
    </xf>
    <xf numFmtId="166" fontId="4" fillId="0" borderId="11" xfId="0" applyNumberFormat="1" applyFont="1" applyBorder="1" applyAlignment="1">
      <alignment vertical="center"/>
    </xf>
    <xf numFmtId="4" fontId="5" fillId="0" borderId="0" xfId="5" applyNumberFormat="1" applyFont="1" applyAlignment="1">
      <alignment horizontal="centerContinuous" vertical="center"/>
    </xf>
    <xf numFmtId="4" fontId="6" fillId="0" borderId="0" xfId="5" applyNumberFormat="1" applyFont="1" applyAlignment="1">
      <alignment horizontal="centerContinuous" vertical="center"/>
    </xf>
    <xf numFmtId="4" fontId="4" fillId="0" borderId="0" xfId="5" applyNumberFormat="1" applyFont="1" applyAlignment="1">
      <alignment horizontal="centerContinuous" vertical="center"/>
    </xf>
    <xf numFmtId="4" fontId="7" fillId="0" borderId="0" xfId="5" applyNumberFormat="1" applyFont="1" applyAlignment="1">
      <alignment horizontal="centerContinuous" vertical="center"/>
    </xf>
    <xf numFmtId="0" fontId="7" fillId="0" borderId="0" xfId="5" applyFont="1" applyAlignment="1">
      <alignment horizontal="centerContinuous" vertical="center"/>
    </xf>
    <xf numFmtId="0" fontId="4" fillId="4" borderId="13" xfId="0" applyFont="1" applyFill="1" applyBorder="1" applyAlignment="1">
      <alignment horizontal="center" vertical="center"/>
    </xf>
    <xf numFmtId="166" fontId="4" fillId="4" borderId="14" xfId="0" applyNumberFormat="1" applyFont="1" applyFill="1" applyBorder="1" applyAlignment="1">
      <alignment vertical="center"/>
    </xf>
    <xf numFmtId="4" fontId="4" fillId="0" borderId="16" xfId="5" applyNumberFormat="1" applyFont="1" applyBorder="1" applyAlignment="1">
      <alignment vertical="center"/>
    </xf>
    <xf numFmtId="4" fontId="4" fillId="0" borderId="17" xfId="5" applyNumberFormat="1" applyFont="1" applyBorder="1" applyAlignment="1">
      <alignment vertical="center"/>
    </xf>
    <xf numFmtId="167" fontId="6" fillId="0" borderId="0" xfId="1" applyFont="1" applyAlignment="1">
      <alignment horizontal="centerContinuous" vertical="center"/>
    </xf>
    <xf numFmtId="167" fontId="7" fillId="0" borderId="0" xfId="1" applyFont="1" applyAlignment="1">
      <alignment horizontal="centerContinuous" vertical="center"/>
    </xf>
    <xf numFmtId="167" fontId="4" fillId="0" borderId="0" xfId="1" applyFont="1" applyAlignment="1">
      <alignment vertical="center"/>
    </xf>
    <xf numFmtId="167" fontId="4" fillId="4" borderId="13" xfId="1" applyFont="1" applyFill="1" applyBorder="1" applyAlignment="1" applyProtection="1">
      <alignment horizontal="right" vertical="center"/>
    </xf>
    <xf numFmtId="4" fontId="4" fillId="4" borderId="13" xfId="2" applyNumberFormat="1" applyFont="1" applyFill="1" applyBorder="1" applyAlignment="1" applyProtection="1">
      <alignment horizontal="right" vertical="center"/>
    </xf>
    <xf numFmtId="0" fontId="5" fillId="0" borderId="10" xfId="0" applyFont="1" applyBorder="1" applyAlignment="1">
      <alignment vertical="center" wrapText="1"/>
    </xf>
    <xf numFmtId="0" fontId="14" fillId="0" borderId="19" xfId="0" applyFont="1" applyBorder="1" applyAlignment="1">
      <alignment horizontal="center" vertical="center"/>
    </xf>
    <xf numFmtId="0" fontId="14" fillId="0" borderId="10" xfId="0" applyFont="1" applyBorder="1" applyAlignment="1">
      <alignment horizontal="center" vertical="center"/>
    </xf>
    <xf numFmtId="0" fontId="14" fillId="0" borderId="10" xfId="0" applyFont="1" applyBorder="1" applyAlignment="1">
      <alignment vertical="center" wrapText="1"/>
    </xf>
    <xf numFmtId="0" fontId="9" fillId="0" borderId="1" xfId="0" applyFont="1" applyBorder="1" applyAlignment="1">
      <alignment horizontal="right" vertical="center" wrapText="1"/>
    </xf>
    <xf numFmtId="0" fontId="9" fillId="0" borderId="10" xfId="0" applyFont="1" applyBorder="1" applyAlignment="1">
      <alignment vertical="center" wrapText="1"/>
    </xf>
    <xf numFmtId="0" fontId="9" fillId="0" borderId="10" xfId="0" applyFont="1" applyBorder="1" applyAlignment="1">
      <alignment horizontal="left" vertical="center" wrapText="1"/>
    </xf>
    <xf numFmtId="0" fontId="5" fillId="0" borderId="10" xfId="0" applyFont="1" applyBorder="1" applyAlignment="1">
      <alignment horizontal="center" vertical="center"/>
    </xf>
    <xf numFmtId="0" fontId="6" fillId="0" borderId="1" xfId="0" applyFont="1" applyBorder="1" applyAlignment="1">
      <alignment horizontal="right" vertical="center" wrapText="1"/>
    </xf>
    <xf numFmtId="0" fontId="14" fillId="3" borderId="10" xfId="0" applyFont="1" applyFill="1" applyBorder="1" applyAlignment="1">
      <alignment vertical="center" wrapText="1"/>
    </xf>
    <xf numFmtId="169" fontId="14" fillId="0" borderId="1" xfId="0" applyNumberFormat="1" applyFont="1" applyBorder="1" applyAlignment="1">
      <alignment horizontal="right" vertical="center" wrapText="1"/>
    </xf>
    <xf numFmtId="0" fontId="0" fillId="0" borderId="21" xfId="0" applyBorder="1"/>
    <xf numFmtId="0" fontId="0" fillId="0" borderId="22" xfId="0" applyBorder="1"/>
    <xf numFmtId="0" fontId="9" fillId="0" borderId="23" xfId="0" applyFont="1" applyBorder="1" applyAlignment="1">
      <alignment vertical="center" wrapText="1"/>
    </xf>
    <xf numFmtId="0" fontId="14" fillId="0" borderId="2" xfId="0" applyFont="1" applyBorder="1" applyAlignment="1">
      <alignment horizontal="center" vertical="center"/>
    </xf>
    <xf numFmtId="169" fontId="14" fillId="0" borderId="1" xfId="0" applyNumberFormat="1" applyFont="1" applyBorder="1" applyAlignment="1">
      <alignment vertical="center" wrapText="1"/>
    </xf>
    <xf numFmtId="3" fontId="6" fillId="0" borderId="0" xfId="5" applyNumberFormat="1" applyFont="1" applyAlignment="1">
      <alignment horizontal="centerContinuous" vertical="center"/>
    </xf>
    <xf numFmtId="3" fontId="5" fillId="0" borderId="0" xfId="5" applyNumberFormat="1" applyFont="1" applyAlignment="1">
      <alignment horizontal="centerContinuous" vertical="center"/>
    </xf>
    <xf numFmtId="3" fontId="4" fillId="0" borderId="0" xfId="5" applyNumberFormat="1" applyFont="1" applyAlignment="1">
      <alignment vertical="center"/>
    </xf>
    <xf numFmtId="3" fontId="4" fillId="4" borderId="13" xfId="0" applyNumberFormat="1" applyFont="1" applyFill="1" applyBorder="1" applyAlignment="1">
      <alignment horizontal="right" vertical="center"/>
    </xf>
    <xf numFmtId="3" fontId="4" fillId="0" borderId="10" xfId="0" applyNumberFormat="1" applyFont="1" applyBorder="1" applyAlignment="1">
      <alignment horizontal="right" vertical="center"/>
    </xf>
    <xf numFmtId="3" fontId="4" fillId="3" borderId="7" xfId="0" applyNumberFormat="1" applyFont="1" applyFill="1" applyBorder="1" applyAlignment="1">
      <alignment horizontal="center" vertical="center"/>
    </xf>
    <xf numFmtId="0" fontId="5" fillId="0" borderId="10" xfId="0" applyFont="1" applyBorder="1" applyAlignment="1">
      <alignment horizontal="center" vertical="center" wrapText="1"/>
    </xf>
    <xf numFmtId="4" fontId="14" fillId="0" borderId="10" xfId="0" applyNumberFormat="1" applyFont="1" applyBorder="1" applyAlignment="1">
      <alignment vertical="center" wrapText="1"/>
    </xf>
    <xf numFmtId="4" fontId="2" fillId="0" borderId="0" xfId="5" applyNumberFormat="1" applyFont="1" applyAlignment="1">
      <alignment vertical="center"/>
    </xf>
    <xf numFmtId="0" fontId="2" fillId="0" borderId="10" xfId="0" applyFont="1" applyBorder="1" applyAlignment="1">
      <alignment horizontal="left" vertical="center"/>
    </xf>
    <xf numFmtId="0" fontId="2" fillId="0" borderId="2" xfId="0" applyFont="1" applyBorder="1" applyAlignment="1">
      <alignment horizontal="center" vertical="center"/>
    </xf>
    <xf numFmtId="167" fontId="2" fillId="0" borderId="10" xfId="1" applyFont="1" applyFill="1" applyBorder="1" applyAlignment="1" applyProtection="1">
      <alignment horizontal="right" vertical="center"/>
    </xf>
    <xf numFmtId="0" fontId="2" fillId="0" borderId="9" xfId="5" applyFont="1" applyBorder="1" applyAlignment="1">
      <alignment horizontal="center" vertical="center"/>
    </xf>
    <xf numFmtId="4" fontId="7" fillId="4" borderId="12" xfId="5" quotePrefix="1" applyNumberFormat="1" applyFont="1" applyFill="1" applyBorder="1" applyAlignment="1">
      <alignment vertical="center"/>
    </xf>
    <xf numFmtId="0" fontId="7" fillId="4" borderId="13" xfId="0" applyFont="1" applyFill="1" applyBorder="1" applyAlignment="1">
      <alignment horizontal="left" vertical="center"/>
    </xf>
    <xf numFmtId="4" fontId="14" fillId="0" borderId="10" xfId="0" applyNumberFormat="1" applyFont="1" applyBorder="1" applyAlignment="1">
      <alignment horizontal="center" vertical="center"/>
    </xf>
    <xf numFmtId="4" fontId="14" fillId="0" borderId="10" xfId="0" applyNumberFormat="1" applyFont="1" applyBorder="1" applyAlignment="1">
      <alignment horizontal="center" vertical="center" wrapText="1"/>
    </xf>
    <xf numFmtId="0" fontId="9" fillId="0" borderId="10" xfId="0" applyFont="1" applyBorder="1" applyAlignment="1">
      <alignment horizontal="center" vertical="center" wrapText="1"/>
    </xf>
    <xf numFmtId="0" fontId="14" fillId="0" borderId="10" xfId="0" applyFont="1" applyBorder="1" applyAlignment="1">
      <alignment horizontal="center" vertical="center" wrapText="1"/>
    </xf>
    <xf numFmtId="3" fontId="7" fillId="2" borderId="24" xfId="5" applyNumberFormat="1" applyFont="1" applyFill="1" applyBorder="1" applyAlignment="1">
      <alignment horizontal="center" vertical="center" wrapText="1"/>
    </xf>
    <xf numFmtId="3" fontId="2" fillId="0" borderId="10" xfId="0" applyNumberFormat="1" applyFont="1" applyBorder="1" applyAlignment="1">
      <alignment horizontal="right" vertical="center"/>
    </xf>
    <xf numFmtId="4" fontId="5" fillId="3" borderId="10" xfId="0" applyNumberFormat="1" applyFont="1" applyFill="1" applyBorder="1" applyAlignment="1">
      <alignment horizontal="center" vertical="center" wrapText="1"/>
    </xf>
    <xf numFmtId="169" fontId="14" fillId="3" borderId="1" xfId="0" applyNumberFormat="1" applyFont="1" applyFill="1" applyBorder="1" applyAlignment="1">
      <alignment vertical="center" wrapText="1"/>
    </xf>
    <xf numFmtId="0" fontId="14" fillId="0" borderId="25" xfId="0" applyFont="1" applyBorder="1" applyAlignment="1">
      <alignment horizontal="center" vertical="center" wrapText="1"/>
    </xf>
    <xf numFmtId="4" fontId="5" fillId="0" borderId="10" xfId="0" applyNumberFormat="1" applyFont="1" applyBorder="1" applyAlignment="1">
      <alignment horizontal="center"/>
    </xf>
    <xf numFmtId="0" fontId="4" fillId="0" borderId="0" xfId="4" applyAlignment="1">
      <alignment vertical="center" wrapText="1"/>
    </xf>
    <xf numFmtId="0" fontId="4" fillId="0" borderId="0" xfId="4" applyAlignment="1">
      <alignment vertical="center"/>
    </xf>
    <xf numFmtId="0" fontId="7" fillId="0" borderId="0" xfId="4" applyFont="1" applyAlignment="1">
      <alignment vertical="center" wrapText="1"/>
    </xf>
    <xf numFmtId="0" fontId="7" fillId="0" borderId="0" xfId="4" applyFont="1"/>
    <xf numFmtId="3" fontId="2" fillId="0" borderId="15" xfId="5" applyNumberFormat="1" applyFont="1" applyBorder="1" applyAlignment="1">
      <alignment horizontal="center" vertical="center"/>
    </xf>
    <xf numFmtId="167" fontId="4" fillId="0" borderId="10" xfId="1" applyFont="1" applyFill="1" applyBorder="1" applyAlignment="1" applyProtection="1">
      <alignment horizontal="right" vertical="center"/>
    </xf>
    <xf numFmtId="3" fontId="2" fillId="0" borderId="9" xfId="5" applyNumberFormat="1" applyFont="1" applyBorder="1" applyAlignment="1">
      <alignment horizontal="center" vertical="center"/>
    </xf>
    <xf numFmtId="0" fontId="2" fillId="0" borderId="10" xfId="0" applyFont="1" applyBorder="1" applyAlignment="1">
      <alignment horizontal="center" vertical="center"/>
    </xf>
    <xf numFmtId="167" fontId="2" fillId="0" borderId="10" xfId="1" applyFill="1" applyBorder="1" applyAlignment="1">
      <alignment horizontal="right" vertical="center"/>
    </xf>
    <xf numFmtId="0" fontId="4" fillId="5" borderId="10" xfId="0" applyFont="1" applyFill="1" applyBorder="1" applyAlignment="1">
      <alignment horizontal="center" vertical="center"/>
    </xf>
    <xf numFmtId="3" fontId="2" fillId="5" borderId="10" xfId="0" applyNumberFormat="1" applyFont="1" applyFill="1" applyBorder="1" applyAlignment="1">
      <alignment horizontal="right" vertical="center"/>
    </xf>
    <xf numFmtId="3" fontId="4" fillId="5" borderId="10" xfId="0" applyNumberFormat="1" applyFont="1" applyFill="1" applyBorder="1" applyAlignment="1">
      <alignment horizontal="right" vertical="center"/>
    </xf>
    <xf numFmtId="167" fontId="4" fillId="5" borderId="10" xfId="1" applyFont="1" applyFill="1" applyBorder="1" applyAlignment="1" applyProtection="1">
      <alignment horizontal="right" vertical="center"/>
    </xf>
    <xf numFmtId="166" fontId="4" fillId="5" borderId="11" xfId="0" applyNumberFormat="1" applyFont="1" applyFill="1" applyBorder="1" applyAlignment="1">
      <alignment vertical="center"/>
    </xf>
    <xf numFmtId="0" fontId="2" fillId="0" borderId="10" xfId="0" quotePrefix="1" applyFont="1" applyBorder="1" applyAlignment="1">
      <alignment horizontal="left" vertical="center"/>
    </xf>
    <xf numFmtId="0" fontId="2" fillId="5" borderId="2" xfId="0" applyFont="1" applyFill="1" applyBorder="1" applyAlignment="1">
      <alignment horizontal="center" vertical="center"/>
    </xf>
    <xf numFmtId="167" fontId="2" fillId="5" borderId="10" xfId="1" applyFont="1" applyFill="1" applyBorder="1" applyAlignment="1" applyProtection="1">
      <alignment horizontal="right" vertical="center"/>
    </xf>
    <xf numFmtId="4" fontId="7" fillId="6" borderId="12" xfId="5" quotePrefix="1" applyNumberFormat="1" applyFont="1" applyFill="1" applyBorder="1" applyAlignment="1">
      <alignment vertical="center"/>
    </xf>
    <xf numFmtId="0" fontId="7" fillId="6" borderId="13" xfId="0" applyFont="1" applyFill="1" applyBorder="1" applyAlignment="1">
      <alignment horizontal="left" vertical="center"/>
    </xf>
    <xf numFmtId="0" fontId="4" fillId="6" borderId="13" xfId="0" applyFont="1" applyFill="1" applyBorder="1" applyAlignment="1">
      <alignment horizontal="center" vertical="center"/>
    </xf>
    <xf numFmtId="3" fontId="4" fillId="6" borderId="13" xfId="0" applyNumberFormat="1" applyFont="1" applyFill="1" applyBorder="1" applyAlignment="1">
      <alignment horizontal="right" vertical="center"/>
    </xf>
    <xf numFmtId="4" fontId="4" fillId="6" borderId="13" xfId="2" applyNumberFormat="1" applyFont="1" applyFill="1" applyBorder="1" applyAlignment="1" applyProtection="1">
      <alignment horizontal="right" vertical="center"/>
    </xf>
    <xf numFmtId="166" fontId="4" fillId="6" borderId="14" xfId="0" applyNumberFormat="1" applyFont="1" applyFill="1" applyBorder="1" applyAlignment="1">
      <alignment vertical="center"/>
    </xf>
    <xf numFmtId="0" fontId="2" fillId="0" borderId="27" xfId="5" applyFont="1" applyBorder="1" applyAlignment="1">
      <alignment horizontal="center" vertical="center"/>
    </xf>
    <xf numFmtId="0" fontId="2" fillId="5" borderId="10" xfId="0" applyFont="1" applyFill="1" applyBorder="1" applyAlignment="1">
      <alignment horizontal="center" vertical="center"/>
    </xf>
    <xf numFmtId="167" fontId="2" fillId="5" borderId="10" xfId="1" applyFill="1" applyBorder="1" applyAlignment="1">
      <alignment horizontal="right" vertical="center"/>
    </xf>
    <xf numFmtId="0" fontId="2" fillId="0" borderId="0" xfId="0" applyFont="1" applyAlignment="1">
      <alignment horizontal="left" vertical="center"/>
    </xf>
    <xf numFmtId="0" fontId="4" fillId="0" borderId="0" xfId="4" applyAlignment="1">
      <alignment horizontal="left" vertical="center"/>
    </xf>
    <xf numFmtId="0" fontId="2" fillId="0" borderId="0" xfId="4" applyFont="1" applyAlignment="1">
      <alignment horizontal="left" vertical="center" wrapText="1"/>
    </xf>
    <xf numFmtId="0" fontId="4" fillId="0" borderId="0" xfId="4" applyAlignment="1">
      <alignment horizontal="left" vertical="center" wrapText="1"/>
    </xf>
    <xf numFmtId="0" fontId="7" fillId="0" borderId="0" xfId="4" applyFont="1" applyAlignment="1">
      <alignment horizontal="left" vertical="center" wrapText="1"/>
    </xf>
    <xf numFmtId="0" fontId="7" fillId="0" borderId="0" xfId="4" applyFont="1" applyAlignment="1">
      <alignment horizontal="left"/>
    </xf>
    <xf numFmtId="4" fontId="8" fillId="4" borderId="8" xfId="5" applyNumberFormat="1" applyFont="1" applyFill="1" applyBorder="1" applyAlignment="1">
      <alignment horizontal="left" vertical="center"/>
    </xf>
    <xf numFmtId="4" fontId="8" fillId="4" borderId="18" xfId="5" applyNumberFormat="1" applyFont="1" applyFill="1" applyBorder="1" applyAlignment="1">
      <alignment horizontal="left" vertical="center"/>
    </xf>
    <xf numFmtId="168" fontId="8" fillId="4" borderId="8" xfId="5" applyNumberFormat="1" applyFont="1" applyFill="1" applyBorder="1" applyAlignment="1">
      <alignment horizontal="center" vertical="center"/>
    </xf>
    <xf numFmtId="168" fontId="8" fillId="4" borderId="26" xfId="5" applyNumberFormat="1" applyFont="1" applyFill="1" applyBorder="1" applyAlignment="1">
      <alignment horizontal="center" vertical="center"/>
    </xf>
    <xf numFmtId="166" fontId="7" fillId="3" borderId="6" xfId="3" applyNumberFormat="1" applyFont="1" applyFill="1" applyBorder="1" applyAlignment="1" applyProtection="1">
      <alignment horizontal="right" vertical="center"/>
    </xf>
    <xf numFmtId="166" fontId="7" fillId="3" borderId="20" xfId="3" applyNumberFormat="1" applyFont="1" applyFill="1" applyBorder="1" applyAlignment="1" applyProtection="1">
      <alignment horizontal="right" vertical="center"/>
    </xf>
    <xf numFmtId="4" fontId="8" fillId="4" borderId="26" xfId="5" applyNumberFormat="1" applyFont="1" applyFill="1" applyBorder="1" applyAlignment="1">
      <alignment horizontal="left" vertical="center"/>
    </xf>
    <xf numFmtId="168" fontId="8" fillId="4" borderId="18" xfId="5" applyNumberFormat="1" applyFont="1" applyFill="1" applyBorder="1" applyAlignment="1">
      <alignment horizontal="center" vertical="center"/>
    </xf>
    <xf numFmtId="4" fontId="10" fillId="0" borderId="0" xfId="5" applyNumberFormat="1" applyFont="1" applyAlignment="1">
      <alignment horizontal="center" vertical="center" wrapText="1"/>
    </xf>
    <xf numFmtId="4" fontId="11" fillId="0" borderId="0" xfId="5" applyNumberFormat="1" applyFont="1" applyAlignment="1">
      <alignment horizontal="center" vertical="center" wrapText="1"/>
    </xf>
    <xf numFmtId="0" fontId="14" fillId="0" borderId="10" xfId="0" applyFont="1" applyBorder="1" applyAlignment="1">
      <alignment vertical="center"/>
    </xf>
    <xf numFmtId="167" fontId="7" fillId="2" borderId="4" xfId="1" applyFont="1" applyFill="1" applyBorder="1" applyAlignment="1">
      <alignment horizontal="center" vertical="center" wrapText="1"/>
    </xf>
    <xf numFmtId="4" fontId="7" fillId="2" borderId="5" xfId="5" applyNumberFormat="1" applyFont="1" applyFill="1" applyBorder="1" applyAlignment="1">
      <alignment horizontal="center" vertical="center" wrapText="1"/>
    </xf>
  </cellXfs>
  <cellStyles count="9">
    <cellStyle name="Euro" xfId="1"/>
    <cellStyle name="Milliers" xfId="2" builtinId="3"/>
    <cellStyle name="Monétaire" xfId="3" builtinId="4"/>
    <cellStyle name="Normal" xfId="0" builtinId="0"/>
    <cellStyle name="Normal 2" xfId="4"/>
    <cellStyle name="Normal 3" xfId="8"/>
    <cellStyle name="Normal_type" xfId="5"/>
    <cellStyle name="TITRE 1" xfId="6"/>
    <cellStyle name="TITRE 2" xfId="7"/>
  </cellStyles>
  <dxfs count="0"/>
  <tableStyles count="0" defaultTableStyle="TableStyleMedium2" defaultPivotStyle="PivotStyleLight16"/>
  <colors>
    <mruColors>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calcChain" Target="calcChain.xml"/><Relationship Id="rId10" Type="http://schemas.openxmlformats.org/officeDocument/2006/relationships/externalLink" Target="externalLinks/externalLink8.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securel.extragora.com/Users/GGN530/Desktop/Copie%20de%20LDP_AVP2_v760.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securel.extragora.com/Users/CIA554/AppData/Local/Microsoft/Windows/Temporary%20Internet%20Files/Content.Outlook/13PT60GG/Users/cr020058/Desktop/Livre%20blanc_Tableau_20150424%20OI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ingeropgroup-my.sharepoint.com/Users/sabbas/AppData/Local/Temp/ACIT-045-Catalogue%20m&#233;thodique.zed_%7b1CDAB1F0-0AD3-43F7-B560-9D5D14102CC2%7d/Catalogue%20m&#233;thodique%20APS%20BSHE-240206.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ecurel.extragora.com/Users/CIA554/AppData/Local/Microsoft/Windows/Temporary%20Internet%20Files/Content.Outlook/13PT60GG/Users/cr020058/Desktop/Livre%20blanc_Tableau_20150423.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engie-my.sharepoint.com/ACIT2/MFE%20Exigences/Work%20in%20progress/Copie%20de%20ESP-LJC00001F-CM.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2%20-%20CELIA\1%20-%20CFO\2%20-%20PRO1\Bilan%20de%20puissance\AMO_C2002367C_Bilan%20de%20puissance%20&#233;lectrique%20MASTER%20PTY_V1%20changer%20entete.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securel.extragora.com/Users/CIA554/AppData/Local/Microsoft/Windows/Temporary%20Internet%20Files/Content.Outlook/13PT60GG/Interne/FM41/SCVG-FM041-%20TRAME%20v3_compil&#233;e_PB.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rche\Mes%20documents_D\01_CIGEO_SS4\DCC\mod&#232;les-doc-SS2\NCRS-PLG-2000-14-0004-02-Liste-Livrable-SS2-APS-DAC.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securel.extragora.com/Users/CIA554/AppData/Local/Microsoft/Windows/Temporary%20Internet%20Files/Content.Outlook/13PT60GG/Users/LAUPRE~1/AppData/Local/Temp/notes2977EF/~100735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trice_FM41op3_modifée"/>
      <sheetName val="Matrice_SS4_08-07-2016_FM41op2"/>
      <sheetName val="Dates_jalons"/>
      <sheetName val="suivi-DAC"/>
      <sheetName val="Suivi-PN"/>
      <sheetName val="Suivi-SSE"/>
      <sheetName val="Suivi-OST"/>
      <sheetName val="Suivi-articles"/>
      <sheetName val="LDP_AVP2"/>
      <sheetName val="liste-doc-semaine-n-1"/>
      <sheetName val="KPI"/>
      <sheetName val="en-attente-obs"/>
      <sheetName val="suivi-code1"/>
      <sheetName val="réponses-à-FED"/>
      <sheetName val="suivi-FCDT"/>
      <sheetName val="indicateurs-doc-prev-semaine"/>
      <sheetName val="indicateurs-commentaires"/>
      <sheetName val="Feuil1"/>
      <sheetName val="indicateurs-volume-prev"/>
      <sheetName val="LDP_formatMOe-S"/>
      <sheetName val="doc sans doublons"/>
      <sheetName val="codes Métier_chrono"/>
      <sheetName val="indicateurs-code1"/>
      <sheetName val="check trigrammes"/>
      <sheetName val="nb-rev-INITIAL"/>
      <sheetName val="nb-rev"/>
      <sheetName val="codes Nature doc"/>
      <sheetName val="Listes_divers"/>
      <sheetName val="Carac.interdit"/>
      <sheetName val="chômés-fériés"/>
      <sheetName val="ARTICLES"/>
      <sheetName val="Copie de LDP_AVP2_v76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2">
          <cell r="A2" t="str">
            <v xml:space="preserve">~ " # % ' &amp; * : ; , &lt; &gt; ? /\ { | } . é è ê ë à â ô ï î ù û ü ÿ </v>
          </cell>
        </row>
      </sheetData>
      <sheetData sheetId="29"/>
      <sheetData sheetId="30"/>
      <sheetData sheetId="3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ypothèses externes"/>
      <sheetName val="Hypothèses internes"/>
      <sheetName val="Feuil1"/>
      <sheetName val="Hypothese_APS"/>
      <sheetName val="Hypothese_APD"/>
      <sheetName val="Données"/>
      <sheetName val="Indicateurs"/>
      <sheetName val="Légende"/>
    </sheetNames>
    <sheetDataSet>
      <sheetData sheetId="0"/>
      <sheetData sheetId="1"/>
      <sheetData sheetId="2"/>
      <sheetData sheetId="3"/>
      <sheetData sheetId="4"/>
      <sheetData sheetId="5">
        <row r="3">
          <cell r="G3" t="str">
            <v>CR réunion</v>
          </cell>
          <cell r="O3" t="str">
            <v>Ouverte</v>
          </cell>
        </row>
        <row r="4">
          <cell r="G4" t="str">
            <v>Etude</v>
          </cell>
          <cell r="O4" t="str">
            <v>En cours</v>
          </cell>
        </row>
        <row r="5">
          <cell r="G5" t="str">
            <v>Exigence</v>
          </cell>
          <cell r="O5" t="str">
            <v>Annulée</v>
          </cell>
        </row>
        <row r="6">
          <cell r="G6" t="str">
            <v>Q/R</v>
          </cell>
          <cell r="O6" t="str">
            <v>Validée</v>
          </cell>
        </row>
        <row r="7">
          <cell r="G7" t="str">
            <v>Réglementation</v>
          </cell>
        </row>
        <row r="8">
          <cell r="G8" t="str">
            <v>REX</v>
          </cell>
        </row>
      </sheetData>
      <sheetData sheetId="6"/>
      <sheetData sheetId="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Garde "/>
      <sheetName val="Catalogue Méthodique"/>
      <sheetName val="Referent métier"/>
      <sheetName val="Courbes"/>
      <sheetName val="Data"/>
      <sheetName val="Nature"/>
      <sheetName val="AP-arborescence produit"/>
      <sheetName val="Ref projet"/>
      <sheetName val="Ref doc"/>
      <sheetName val="Decoupage Technique"/>
      <sheetName val="Jalons Avancement"/>
      <sheetName val="Calcul JF"/>
    </sheetNames>
    <sheetDataSet>
      <sheetData sheetId="0" refreshError="1"/>
      <sheetData sheetId="1"/>
      <sheetData sheetId="2" refreshError="1"/>
      <sheetData sheetId="3" refreshError="1"/>
      <sheetData sheetId="4" refreshError="1"/>
      <sheetData sheetId="5" refreshError="1"/>
      <sheetData sheetId="6" refreshError="1"/>
      <sheetData sheetId="7"/>
      <sheetData sheetId="8">
        <row r="181">
          <cell r="A181" t="str">
            <v>X</v>
          </cell>
        </row>
        <row r="189">
          <cell r="A189" t="str">
            <v>VAO</v>
          </cell>
        </row>
        <row r="190">
          <cell r="A190" t="str">
            <v>VAO-AUC-AD</v>
          </cell>
        </row>
        <row r="191">
          <cell r="A191" t="str">
            <v>VAO-AUC-SD</v>
          </cell>
        </row>
        <row r="192">
          <cell r="A192" t="str">
            <v>VSO</v>
          </cell>
        </row>
      </sheetData>
      <sheetData sheetId="9" refreshError="1"/>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ypothèses externes"/>
      <sheetName val="Hypothèses internes"/>
      <sheetName val="Feuil1"/>
      <sheetName val="Hypothese_APS"/>
      <sheetName val="Hypothese_APD"/>
      <sheetName val="Données"/>
      <sheetName val="Indicateurs"/>
      <sheetName val="Légende"/>
    </sheetNames>
    <sheetDataSet>
      <sheetData sheetId="0"/>
      <sheetData sheetId="1"/>
      <sheetData sheetId="2"/>
      <sheetData sheetId="3"/>
      <sheetData sheetId="4"/>
      <sheetData sheetId="5">
        <row r="3">
          <cell r="U3" t="str">
            <v>X</v>
          </cell>
        </row>
      </sheetData>
      <sheetData sheetId="6"/>
      <sheetData sheetId="7"/>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Garde"/>
      <sheetName val="Courbes"/>
      <sheetName val="Jalons Avancement"/>
      <sheetName val="Catalogue Méthodique"/>
      <sheetName val="Data"/>
      <sheetName val="Types Doc"/>
      <sheetName val="Decoupage Technique"/>
      <sheetName val="Besoin CEA"/>
      <sheetName val="Ref projet"/>
      <sheetName val="Ref doc"/>
      <sheetName val="Calcul J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éth. d'utilisation du fichier"/>
      <sheetName val="Page de Garde"/>
      <sheetName val="Liste équipements"/>
      <sheetName val="Bilan par voies global"/>
      <sheetName val="Bilan par voies détail"/>
      <sheetName val="Bilan par Catégories"/>
      <sheetName val="Dimensionnement des équipements"/>
      <sheetName val="Bilan par TGBT"/>
      <sheetName val="Liste des locaux"/>
      <sheetName val="Liste des armoires Elec"/>
      <sheetName val="Source CVC"/>
      <sheetName val="Arm. CVC pour ELEC"/>
      <sheetName val="Equip CVC pour ELEC"/>
      <sheetName val="Source MML"/>
    </sheetNames>
    <sheetDataSet>
      <sheetData sheetId="0"/>
      <sheetData sheetId="1"/>
      <sheetData sheetId="2"/>
      <sheetData sheetId="3"/>
      <sheetData sheetId="4"/>
      <sheetData sheetId="5"/>
      <sheetData sheetId="6"/>
      <sheetData sheetId="7"/>
      <sheetData sheetId="8"/>
      <sheetData sheetId="9">
        <row r="6">
          <cell r="A6" t="str">
            <v>AD016-A-1</v>
          </cell>
        </row>
        <row r="7">
          <cell r="A7" t="str">
            <v>AD030-B-1</v>
          </cell>
        </row>
        <row r="8">
          <cell r="A8" t="str">
            <v>AD106-B-1</v>
          </cell>
        </row>
        <row r="9">
          <cell r="A9" t="str">
            <v>AD138-A-1</v>
          </cell>
        </row>
        <row r="10">
          <cell r="A10" t="str">
            <v>AD203-B-1</v>
          </cell>
        </row>
        <row r="11">
          <cell r="A11" t="str">
            <v>AD204-B-1</v>
          </cell>
        </row>
        <row r="12">
          <cell r="A12" t="str">
            <v>AD204-B-2</v>
          </cell>
        </row>
        <row r="13">
          <cell r="A13" t="str">
            <v>AD212-A-1</v>
          </cell>
        </row>
        <row r="14">
          <cell r="A14" t="str">
            <v>AD246-B-1</v>
          </cell>
        </row>
        <row r="15">
          <cell r="A15" t="str">
            <v>AD247-A-1</v>
          </cell>
        </row>
        <row r="16">
          <cell r="A16" t="str">
            <v>ADO016-A-1</v>
          </cell>
        </row>
        <row r="17">
          <cell r="A17" t="str">
            <v>ADO016-B-1</v>
          </cell>
        </row>
        <row r="18">
          <cell r="A18" t="str">
            <v>ADO030-B-1</v>
          </cell>
        </row>
        <row r="19">
          <cell r="A19" t="str">
            <v>ADO106-B-1</v>
          </cell>
        </row>
        <row r="20">
          <cell r="A20" t="str">
            <v>ADO138-B-1</v>
          </cell>
        </row>
        <row r="21">
          <cell r="A21" t="str">
            <v>ADO202-B-1</v>
          </cell>
        </row>
        <row r="22">
          <cell r="A22" t="str">
            <v>ADO211-B-1</v>
          </cell>
        </row>
        <row r="23">
          <cell r="A23" t="str">
            <v>ADO246-B-1</v>
          </cell>
        </row>
        <row r="24">
          <cell r="A24" t="str">
            <v>ADO247-A-1</v>
          </cell>
        </row>
        <row r="25">
          <cell r="A25" t="str">
            <v>ADO247-B-1</v>
          </cell>
        </row>
        <row r="26">
          <cell r="A26" t="str">
            <v>AGO202-B-1</v>
          </cell>
        </row>
        <row r="27">
          <cell r="A27" t="str">
            <v>AGO211-A-1</v>
          </cell>
        </row>
        <row r="28">
          <cell r="A28" t="str">
            <v>AGO211-B-1</v>
          </cell>
        </row>
        <row r="29">
          <cell r="A29" t="str">
            <v>ASI-A</v>
          </cell>
        </row>
        <row r="30">
          <cell r="A30" t="str">
            <v>ASI-B1</v>
          </cell>
        </row>
        <row r="31">
          <cell r="A31" t="str">
            <v>ASI-B2</v>
          </cell>
        </row>
        <row r="32">
          <cell r="A32" t="str">
            <v>CLO108-B-1</v>
          </cell>
        </row>
        <row r="33">
          <cell r="A33" t="str">
            <v>CLO108-B-2</v>
          </cell>
        </row>
        <row r="34">
          <cell r="A34" t="str">
            <v>CLO109-B-1</v>
          </cell>
        </row>
        <row r="35">
          <cell r="A35" t="str">
            <v>CLO109-B-2</v>
          </cell>
        </row>
        <row r="36">
          <cell r="A36" t="str">
            <v>CLO128-B-1</v>
          </cell>
        </row>
        <row r="37">
          <cell r="A37" t="str">
            <v>CLO128-B-2</v>
          </cell>
        </row>
        <row r="38">
          <cell r="A38" t="str">
            <v>CLO203-B-1</v>
          </cell>
        </row>
        <row r="39">
          <cell r="A39" t="str">
            <v>CLO203-B-2</v>
          </cell>
        </row>
        <row r="40">
          <cell r="A40" t="str">
            <v>CLO205-B-1</v>
          </cell>
        </row>
        <row r="41">
          <cell r="A41" t="str">
            <v>CLO205-B-2</v>
          </cell>
        </row>
        <row r="42">
          <cell r="A42" t="str">
            <v>CLO206-B-1</v>
          </cell>
        </row>
        <row r="43">
          <cell r="A43" t="str">
            <v>CLO206-B-2</v>
          </cell>
        </row>
        <row r="44">
          <cell r="A44" t="str">
            <v>CLO207-B-1</v>
          </cell>
        </row>
        <row r="45">
          <cell r="A45" t="str">
            <v>CLO207-B-2</v>
          </cell>
        </row>
        <row r="46">
          <cell r="A46" t="str">
            <v>CLO220-2-B-1</v>
          </cell>
        </row>
        <row r="47">
          <cell r="A47" t="str">
            <v>CLO220-2-B-2</v>
          </cell>
        </row>
        <row r="48">
          <cell r="A48" t="str">
            <v>CLO220-B-1</v>
          </cell>
        </row>
      </sheetData>
      <sheetData sheetId="10"/>
      <sheetData sheetId="11"/>
      <sheetData sheetId="12"/>
      <sheetData sheetId="1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0-TRAME-INSTR-RAMPUP"/>
      <sheetName val="1-TRAME-OPTION 1"/>
      <sheetName val="3 - SYNTHESE FM041"/>
      <sheetName val="Bordereau de prix"/>
      <sheetName val="Répartition initiale AVP2"/>
      <sheetName val="Matrice Doc"/>
      <sheetName val="metiers"/>
      <sheetName val="TcD1"/>
      <sheetName val="TcD2"/>
      <sheetName val="cat. modif"/>
    </sheetNames>
    <sheetDataSet>
      <sheetData sheetId="0"/>
      <sheetData sheetId="1"/>
      <sheetData sheetId="2"/>
      <sheetData sheetId="3"/>
      <sheetData sheetId="4"/>
      <sheetData sheetId="5"/>
      <sheetData sheetId="6"/>
      <sheetData sheetId="7"/>
      <sheetData sheetId="8"/>
      <sheetData sheetId="9"/>
      <sheetData sheetId="10">
        <row r="3">
          <cell r="B3" t="str">
            <v>1-Adaptation du planning AVP2</v>
          </cell>
        </row>
        <row r="4">
          <cell r="B4" t="str">
            <v>2-Evolution d'exigences de management</v>
          </cell>
        </row>
        <row r="5">
          <cell r="B5" t="str">
            <v>3-Modification d'exigences techniques, données d'entrée</v>
          </cell>
        </row>
        <row r="6">
          <cell r="B6" t="str">
            <v>4-Adaptation de prestation techniques</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LDP"/>
      <sheetName val="Liste des Jalons"/>
      <sheetName val="Liste des Jalons bis"/>
      <sheetName val="Code"/>
      <sheetName val="Code METIER"/>
      <sheetName val="Légende"/>
      <sheetName val="Code DOCUMENT"/>
      <sheetName val="Date"/>
      <sheetName val="Code OT"/>
      <sheetName val="Code OT APD"/>
      <sheetName val="Sollicitation métier-SN"/>
    </sheetNames>
    <sheetDataSet>
      <sheetData sheetId="0" refreshError="1"/>
      <sheetData sheetId="1" refreshError="1"/>
      <sheetData sheetId="2" refreshError="1"/>
      <sheetData sheetId="3" refreshError="1"/>
      <sheetData sheetId="4" refreshError="1"/>
      <sheetData sheetId="5">
        <row r="3">
          <cell r="A3" t="str">
            <v>Transverse</v>
          </cell>
        </row>
        <row r="4">
          <cell r="A4" t="str">
            <v>Management</v>
          </cell>
        </row>
        <row r="5">
          <cell r="A5" t="str">
            <v>Gestion documentaire</v>
          </cell>
        </row>
        <row r="6">
          <cell r="A6" t="str">
            <v>Maîtrise des coûts</v>
          </cell>
        </row>
        <row r="7">
          <cell r="A7" t="str">
            <v>Estimation et études économiques</v>
          </cell>
        </row>
        <row r="8">
          <cell r="A8" t="str">
            <v>Gestion de contrats</v>
          </cell>
        </row>
        <row r="9">
          <cell r="A9" t="str">
            <v>Management QSSE</v>
          </cell>
        </row>
        <row r="10">
          <cell r="A10" t="str">
            <v>Maîtrise des délais</v>
          </cell>
        </row>
        <row r="11">
          <cell r="A11" t="str">
            <v>Maîtrise des risques et opportunités</v>
          </cell>
        </row>
        <row r="12">
          <cell r="A12" t="str">
            <v>Ingénierie Système</v>
          </cell>
        </row>
        <row r="13">
          <cell r="A13" t="str">
            <v>Gestion de configuration</v>
          </cell>
        </row>
        <row r="14">
          <cell r="A14" t="str">
            <v>Gestion des performances</v>
          </cell>
        </row>
        <row r="15">
          <cell r="A15" t="str">
            <v>Sûreté de fonctionnement</v>
          </cell>
        </row>
        <row r="16">
          <cell r="A16" t="str">
            <v>Soutien Logistique Intégré</v>
          </cell>
        </row>
        <row r="17">
          <cell r="A17" t="str">
            <v>Ergonomie, facteurs organisationnels et humains</v>
          </cell>
        </row>
        <row r="18">
          <cell r="A18" t="str">
            <v>Gestion des Interfaces</v>
          </cell>
        </row>
        <row r="19">
          <cell r="A19" t="str">
            <v>Réversibilité</v>
          </cell>
        </row>
        <row r="20">
          <cell r="A20" t="str">
            <v>Communication et insertion territoriale</v>
          </cell>
        </row>
        <row r="21">
          <cell r="A21" t="str">
            <v>Santé - Sécurité</v>
          </cell>
        </row>
        <row r="22">
          <cell r="A22" t="str">
            <v>Etudes SSE</v>
          </cell>
        </row>
        <row r="23">
          <cell r="A23" t="str">
            <v>Protection physique</v>
          </cell>
        </row>
        <row r="24">
          <cell r="A24" t="str">
            <v>REX Exploitant</v>
          </cell>
        </row>
        <row r="25">
          <cell r="A25" t="str">
            <v>Juridique - Droit public</v>
          </cell>
        </row>
        <row r="26">
          <cell r="A26" t="str">
            <v>Juridique - Droit privé</v>
          </cell>
        </row>
        <row r="27">
          <cell r="A27" t="str">
            <v>Réglementation</v>
          </cell>
        </row>
        <row r="28">
          <cell r="A28" t="str">
            <v>Etudes et Infographie</v>
          </cell>
        </row>
        <row r="29">
          <cell r="A29" t="str">
            <v>Manutention colis de stockage</v>
          </cell>
        </row>
        <row r="30">
          <cell r="A30" t="str">
            <v>Conception colis de stockage</v>
          </cell>
        </row>
        <row r="31">
          <cell r="A31" t="str">
            <v>Génie civil</v>
          </cell>
        </row>
        <row r="32">
          <cell r="A32" t="str">
            <v>Génie parasismique</v>
          </cell>
        </row>
        <row r="33">
          <cell r="A33" t="str">
            <v>Géotechnique</v>
          </cell>
        </row>
        <row r="34">
          <cell r="A34" t="str">
            <v>Forage</v>
          </cell>
        </row>
        <row r="35">
          <cell r="A35" t="str">
            <v>Urbanisme / Paysage / HQE</v>
          </cell>
        </row>
        <row r="36">
          <cell r="A36" t="str">
            <v>Architecture industrielle</v>
          </cell>
        </row>
        <row r="37">
          <cell r="A37" t="str">
            <v>Flux</v>
          </cell>
        </row>
        <row r="38">
          <cell r="A38" t="str">
            <v>Simulation</v>
          </cell>
        </row>
        <row r="39">
          <cell r="A39" t="str">
            <v>Schéma directeur &amp; Programme</v>
          </cell>
        </row>
        <row r="40">
          <cell r="A40" t="str">
            <v>Principes d’exploitation et effectifs</v>
          </cell>
        </row>
        <row r="41">
          <cell r="A41" t="str">
            <v>Construction &amp; installations temporaires de chantier</v>
          </cell>
        </row>
        <row r="42">
          <cell r="A42" t="str">
            <v>Architecture souterraine</v>
          </cell>
        </row>
        <row r="43">
          <cell r="A43" t="str">
            <v>Architecture de surface nucléaire</v>
          </cell>
        </row>
        <row r="44">
          <cell r="A44" t="str">
            <v>Architecture de surface conventionnelle</v>
          </cell>
        </row>
        <row r="45">
          <cell r="A45" t="str">
            <v>Cellule de synthèse</v>
          </cell>
        </row>
        <row r="46">
          <cell r="A46" t="str">
            <v>Sûreté</v>
          </cell>
        </row>
        <row r="47">
          <cell r="A47" t="str">
            <v>Sûreté d’exploitation</v>
          </cell>
        </row>
        <row r="48">
          <cell r="A48" t="str">
            <v>Sûreté Après fermeture</v>
          </cell>
        </row>
        <row r="49">
          <cell r="A49" t="str">
            <v>Electricité</v>
          </cell>
        </row>
        <row r="50">
          <cell r="A50" t="str">
            <v>Haute tension catégorie A / Haute tension catégorie B</v>
          </cell>
        </row>
        <row r="51">
          <cell r="A51" t="str">
            <v>Courants forts</v>
          </cell>
        </row>
        <row r="52">
          <cell r="A52" t="str">
            <v>Courants faibles industriels</v>
          </cell>
        </row>
        <row r="53">
          <cell r="A53" t="str">
            <v>Electricité de secours</v>
          </cell>
        </row>
        <row r="54">
          <cell r="A54" t="str">
            <v>Electricité secourue (Alimentation sans Interruption)</v>
          </cell>
        </row>
        <row r="55">
          <cell r="A55" t="str">
            <v>Ventilation</v>
          </cell>
        </row>
        <row r="56">
          <cell r="A56" t="str">
            <v>Nucléaire</v>
          </cell>
        </row>
        <row r="57">
          <cell r="A57" t="str">
            <v>Conventionnelle</v>
          </cell>
        </row>
        <row r="58">
          <cell r="A58" t="str">
            <v>Fluides</v>
          </cell>
        </row>
        <row r="59">
          <cell r="A59" t="str">
            <v>Chauffage, ventilation et climatisation</v>
          </cell>
        </row>
        <row r="60">
          <cell r="A60" t="str">
            <v>Gaz naturel</v>
          </cell>
        </row>
        <row r="61">
          <cell r="A61" t="str">
            <v>Gaz industriel</v>
          </cell>
        </row>
        <row r="62">
          <cell r="A62" t="str">
            <v>Air comprimé</v>
          </cell>
        </row>
        <row r="63">
          <cell r="A63" t="str">
            <v>Produits pétroliers</v>
          </cell>
        </row>
        <row r="64">
          <cell r="A64" t="str">
            <v>Plomberie / sanitaire</v>
          </cell>
        </row>
        <row r="65">
          <cell r="A65" t="str">
            <v>Cycle de l’eau</v>
          </cell>
        </row>
        <row r="66">
          <cell r="A66" t="str">
            <v>Distribution d’eau potable</v>
          </cell>
        </row>
        <row r="67">
          <cell r="A67" t="str">
            <v>Gestion des effluents liquides</v>
          </cell>
        </row>
        <row r="68">
          <cell r="A68" t="str">
            <v>Incendie</v>
          </cell>
        </row>
        <row r="69">
          <cell r="A69" t="str">
            <v>Détection incendie</v>
          </cell>
        </row>
        <row r="70">
          <cell r="A70" t="str">
            <v>Lutte contre l’incendie</v>
          </cell>
        </row>
        <row r="71">
          <cell r="A71" t="str">
            <v>Infrastructures</v>
          </cell>
        </row>
        <row r="72">
          <cell r="A72" t="str">
            <v>Navigables</v>
          </cell>
        </row>
        <row r="73">
          <cell r="A73" t="str">
            <v>Routières</v>
          </cell>
        </row>
        <row r="74">
          <cell r="A74" t="str">
            <v>Ferrées</v>
          </cell>
        </row>
        <row r="75">
          <cell r="A75" t="str">
            <v>Voirie et réseaux divers (VRD)</v>
          </cell>
        </row>
        <row r="76">
          <cell r="A76" t="str">
            <v>Démentelement</v>
          </cell>
        </row>
      </sheetData>
      <sheetData sheetId="6" refreshError="1"/>
      <sheetData sheetId="7" refreshError="1"/>
      <sheetData sheetId="8" refreshError="1"/>
      <sheetData sheetId="9" refreshError="1"/>
      <sheetData sheetId="10" refreshError="1"/>
      <sheetData sheetId="11">
        <row r="3">
          <cell r="A3" t="str">
            <v>X</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ypothèses externes"/>
      <sheetName val="Hypothèses internes"/>
      <sheetName val="Feuil1"/>
      <sheetName val="Hypothese_APD"/>
      <sheetName val="Données"/>
      <sheetName val="Indicateurs"/>
      <sheetName val="Légende"/>
      <sheetName val="Accueil"/>
      <sheetName val="Tableau indicateurs"/>
      <sheetName val="Outil pour Métier"/>
      <sheetName val="Accueil New Exi CVG"/>
      <sheetName val="New Exigence CVG"/>
      <sheetName val="PdG"/>
      <sheetName val="BDD - LISTES"/>
      <sheetName val="UI - Recherche exigence"/>
      <sheetName val="BDD - IND"/>
      <sheetName val="TABLEAU"/>
      <sheetName val="BDGE - SS4 - LIVRABLE"/>
      <sheetName val="Outil pour IS"/>
      <sheetName val="BDGE - SS4 - CVG"/>
      <sheetName val="T_LDP_AVP2"/>
      <sheetName val="Admin"/>
      <sheetName val="Codification"/>
      <sheetName val="Arbo-F FM110"/>
    </sheetNames>
    <sheetDataSet>
      <sheetData sheetId="0"/>
      <sheetData sheetId="1"/>
      <sheetData sheetId="2"/>
      <sheetData sheetId="3"/>
      <sheetData sheetId="4">
        <row r="2">
          <cell r="A2">
            <v>0</v>
          </cell>
          <cell r="G2">
            <v>0</v>
          </cell>
          <cell r="J2">
            <v>0</v>
          </cell>
          <cell r="L2">
            <v>0</v>
          </cell>
          <cell r="O2">
            <v>0</v>
          </cell>
          <cell r="R2">
            <v>0</v>
          </cell>
        </row>
        <row r="3">
          <cell r="A3" t="str">
            <v>Bilan Carbone</v>
          </cell>
          <cell r="G3" t="str">
            <v>CR réunion</v>
          </cell>
          <cell r="J3" t="str">
            <v>MOA</v>
          </cell>
          <cell r="L3" t="str">
            <v>Conception</v>
          </cell>
          <cell r="O3" t="str">
            <v>Ouverte</v>
          </cell>
          <cell r="R3" t="str">
            <v>Direction technique</v>
          </cell>
          <cell r="U3" t="str">
            <v>X</v>
          </cell>
        </row>
        <row r="4">
          <cell r="A4" t="str">
            <v>CFI/CC</v>
          </cell>
          <cell r="G4" t="str">
            <v>Etude</v>
          </cell>
          <cell r="J4" t="str">
            <v>MOe-S</v>
          </cell>
          <cell r="L4" t="str">
            <v>Données d'entrée</v>
          </cell>
          <cell r="O4" t="str">
            <v>En cours</v>
          </cell>
          <cell r="R4" t="str">
            <v>Installation générale</v>
          </cell>
        </row>
        <row r="5">
          <cell r="A5" t="str">
            <v>Circulations</v>
          </cell>
          <cell r="G5" t="str">
            <v>Exigence</v>
          </cell>
          <cell r="J5" t="str">
            <v>MOe-SS2</v>
          </cell>
          <cell r="L5" t="str">
            <v>Interfaces</v>
          </cell>
          <cell r="O5" t="str">
            <v>Annulée</v>
          </cell>
          <cell r="R5" t="str">
            <v>Ingénierie système</v>
          </cell>
        </row>
        <row r="6">
          <cell r="A6" t="str">
            <v>Classe de confinement</v>
          </cell>
          <cell r="G6" t="str">
            <v>Q/R</v>
          </cell>
          <cell r="L6" t="str">
            <v>Dimensionnement</v>
          </cell>
          <cell r="O6" t="str">
            <v>Validée</v>
          </cell>
          <cell r="R6" t="str">
            <v>OIL</v>
          </cell>
        </row>
        <row r="7">
          <cell r="A7" t="str">
            <v>Déchets</v>
          </cell>
          <cell r="G7" t="str">
            <v>Réglementation</v>
          </cell>
          <cell r="L7" t="str">
            <v>Fonctionnelle</v>
          </cell>
          <cell r="R7" t="str">
            <v>SLI</v>
          </cell>
        </row>
        <row r="8">
          <cell r="A8" t="str">
            <v>Fluides et effluents</v>
          </cell>
          <cell r="G8" t="str">
            <v>REX</v>
          </cell>
          <cell r="L8" t="str">
            <v>Performance</v>
          </cell>
          <cell r="R8" t="str">
            <v>SDF</v>
          </cell>
        </row>
        <row r="9">
          <cell r="A9" t="str">
            <v>Incendie</v>
          </cell>
          <cell r="R9" t="str">
            <v>QAUPE</v>
          </cell>
        </row>
        <row r="10">
          <cell r="A10" t="str">
            <v>Installation générale</v>
          </cell>
          <cell r="R10" t="str">
            <v>SSE</v>
          </cell>
        </row>
        <row r="11">
          <cell r="A11" t="str">
            <v>OIL</v>
          </cell>
          <cell r="R11" t="str">
            <v>Sûreté &amp; Incendie</v>
          </cell>
        </row>
        <row r="12">
          <cell r="A12" t="str">
            <v>Procédés</v>
          </cell>
          <cell r="R12" t="str">
            <v>Protection physique</v>
          </cell>
        </row>
        <row r="13">
          <cell r="A13" t="str">
            <v>QAUPE</v>
          </cell>
          <cell r="R13" t="str">
            <v>FOH</v>
          </cell>
        </row>
        <row r="14">
          <cell r="A14" t="str">
            <v>SdF</v>
          </cell>
          <cell r="R14" t="str">
            <v>CC</v>
          </cell>
        </row>
        <row r="15">
          <cell r="A15" t="str">
            <v>Sectorisation</v>
          </cell>
          <cell r="R15" t="str">
            <v>Génie-Civil</v>
          </cell>
        </row>
        <row r="16">
          <cell r="A16" t="str">
            <v>SSE</v>
          </cell>
          <cell r="R16" t="str">
            <v xml:space="preserve">VRD </v>
          </cell>
        </row>
        <row r="17">
          <cell r="A17" t="str">
            <v>Sûreté nucléaire</v>
          </cell>
          <cell r="R17" t="str">
            <v>Terrassements</v>
          </cell>
        </row>
        <row r="18">
          <cell r="A18" t="str">
            <v>Ventilation nucléaire</v>
          </cell>
          <cell r="R18" t="str">
            <v>Géotechnique</v>
          </cell>
        </row>
        <row r="19">
          <cell r="R19" t="str">
            <v>Ventilation nucléaire</v>
          </cell>
        </row>
        <row r="20">
          <cell r="R20" t="str">
            <v>CFO</v>
          </cell>
        </row>
        <row r="21">
          <cell r="R21" t="str">
            <v>CFI</v>
          </cell>
        </row>
        <row r="22">
          <cell r="R22" t="str">
            <v>Fluides</v>
          </cell>
        </row>
        <row r="23">
          <cell r="R23" t="str">
            <v>Déchets</v>
          </cell>
        </row>
        <row r="24">
          <cell r="R24" t="str">
            <v>Construction</v>
          </cell>
        </row>
        <row r="25">
          <cell r="R25" t="str">
            <v>Equipements</v>
          </cell>
        </row>
      </sheetData>
      <sheetData sheetId="5"/>
      <sheetData sheetId="6"/>
      <sheetData sheetId="7">
        <row r="2">
          <cell r="G2">
            <v>0</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F38"/>
  <sheetViews>
    <sheetView topLeftCell="A7" zoomScale="90" zoomScaleNormal="90" workbookViewId="0">
      <selection activeCell="F20" sqref="F20"/>
    </sheetView>
  </sheetViews>
  <sheetFormatPr baseColWidth="10" defaultRowHeight="12.75" x14ac:dyDescent="0.2"/>
  <cols>
    <col min="2" max="2" width="59.42578125" bestFit="1" customWidth="1"/>
    <col min="3" max="3" width="19.140625" customWidth="1"/>
  </cols>
  <sheetData>
    <row r="5" spans="1:3" ht="23.45" customHeight="1" x14ac:dyDescent="0.2">
      <c r="A5" s="22" t="s">
        <v>5</v>
      </c>
      <c r="B5" s="22" t="s">
        <v>6</v>
      </c>
      <c r="C5" s="22" t="s">
        <v>7</v>
      </c>
    </row>
    <row r="6" spans="1:3" ht="15.6" customHeight="1" x14ac:dyDescent="0.2">
      <c r="A6" s="23"/>
      <c r="B6" s="60" t="s">
        <v>22</v>
      </c>
      <c r="C6" s="25"/>
    </row>
    <row r="7" spans="1:3" ht="16.149999999999999" customHeight="1" x14ac:dyDescent="0.25">
      <c r="A7" s="23"/>
      <c r="B7" s="61" t="str">
        <f>DPGF!A4</f>
        <v xml:space="preserve">DECOMPOSITION DU PRIX GLOBAL ET FORFAITAIRE </v>
      </c>
      <c r="C7" s="25"/>
    </row>
    <row r="8" spans="1:3" ht="15.6" customHeight="1" x14ac:dyDescent="0.2">
      <c r="A8" s="28"/>
      <c r="B8" s="21"/>
      <c r="C8" s="29"/>
    </row>
    <row r="9" spans="1:3" ht="15.6" customHeight="1" x14ac:dyDescent="0.2">
      <c r="A9" s="28"/>
      <c r="B9" s="58" t="str">
        <f>DPGF!A3</f>
        <v>BSHE - Travaux Préparatoires TP3</v>
      </c>
      <c r="C9" s="29"/>
    </row>
    <row r="10" spans="1:3" ht="15.6" customHeight="1" x14ac:dyDescent="0.2">
      <c r="A10" s="28"/>
      <c r="B10" s="43"/>
      <c r="C10" s="29"/>
    </row>
    <row r="11" spans="1:3" ht="15.6" customHeight="1" x14ac:dyDescent="0.2">
      <c r="A11" s="23"/>
      <c r="B11" s="55" t="s">
        <v>14</v>
      </c>
      <c r="C11" s="25"/>
    </row>
    <row r="12" spans="1:3" ht="21.75" customHeight="1" x14ac:dyDescent="0.2">
      <c r="A12" s="52" t="str">
        <f>DPGF!A8</f>
        <v>3.2</v>
      </c>
      <c r="B12" s="44" t="str">
        <f>DPGF!B8</f>
        <v>Etudes techniques et documents à fournir par le titulaire</v>
      </c>
      <c r="C12" s="31">
        <f>DPGF!F22</f>
        <v>0</v>
      </c>
    </row>
    <row r="13" spans="1:3" ht="21.75" customHeight="1" x14ac:dyDescent="0.2">
      <c r="A13" s="52" t="str">
        <f>DPGF!A24</f>
        <v>3.3</v>
      </c>
      <c r="B13" s="44" t="str">
        <f>DPGF!B24</f>
        <v>Assainissement et réseaux</v>
      </c>
      <c r="C13" s="31">
        <f>DPGF!F40</f>
        <v>0</v>
      </c>
    </row>
    <row r="14" spans="1:3" ht="21.75" customHeight="1" x14ac:dyDescent="0.2">
      <c r="A14" s="53" t="str">
        <f>DPGF!A42</f>
        <v>3.4</v>
      </c>
      <c r="B14" s="44" t="str">
        <f>DPGF!B42</f>
        <v>Base vie</v>
      </c>
      <c r="C14" s="31">
        <f>DPGF!F68</f>
        <v>0</v>
      </c>
    </row>
    <row r="15" spans="1:3" ht="15.6" customHeight="1" x14ac:dyDescent="0.2">
      <c r="A15" s="54"/>
      <c r="B15" s="27"/>
      <c r="C15" s="25"/>
    </row>
    <row r="16" spans="1:3" ht="15.6" customHeight="1" x14ac:dyDescent="0.2">
      <c r="A16" s="23"/>
      <c r="B16" s="30" t="s">
        <v>8</v>
      </c>
      <c r="C16" s="59">
        <f>DPGF!F71</f>
        <v>0</v>
      </c>
    </row>
    <row r="17" spans="1:6" ht="15.6" customHeight="1" x14ac:dyDescent="0.2">
      <c r="A17" s="23"/>
      <c r="B17" s="26"/>
      <c r="C17" s="25"/>
    </row>
    <row r="18" spans="1:6" ht="23.25" customHeight="1" x14ac:dyDescent="0.2">
      <c r="A18" s="23"/>
      <c r="B18" s="104" t="s">
        <v>142</v>
      </c>
      <c r="C18" s="31">
        <f>DPGF!F78</f>
        <v>0</v>
      </c>
    </row>
    <row r="19" spans="1:6" ht="17.25" customHeight="1" x14ac:dyDescent="0.2">
      <c r="A19" s="23"/>
      <c r="B19" s="104" t="s">
        <v>143</v>
      </c>
      <c r="C19" s="31">
        <f>DPGF!F82</f>
        <v>0</v>
      </c>
    </row>
    <row r="20" spans="1:6" ht="17.25" customHeight="1" x14ac:dyDescent="0.2">
      <c r="A20" s="35"/>
      <c r="B20" s="104" t="s">
        <v>144</v>
      </c>
      <c r="C20" s="31">
        <f>DPGF!F87</f>
        <v>0</v>
      </c>
    </row>
    <row r="21" spans="1:6" ht="17.25" customHeight="1" x14ac:dyDescent="0.2">
      <c r="A21" s="35"/>
      <c r="B21" s="24" t="s">
        <v>137</v>
      </c>
      <c r="C21" s="31">
        <f>DPGF!F91</f>
        <v>0</v>
      </c>
    </row>
    <row r="22" spans="1:6" ht="17.25" customHeight="1" x14ac:dyDescent="0.2">
      <c r="A22" s="35"/>
      <c r="B22" s="24" t="s">
        <v>145</v>
      </c>
      <c r="C22" s="36">
        <f>DPGF!F95</f>
        <v>0</v>
      </c>
    </row>
    <row r="23" spans="1:6" ht="15.6" customHeight="1" x14ac:dyDescent="0.2">
      <c r="A23" s="35"/>
      <c r="B23" s="24"/>
      <c r="C23" s="36"/>
    </row>
    <row r="24" spans="1:6" ht="15.6" customHeight="1" x14ac:dyDescent="0.2">
      <c r="A24" s="35"/>
      <c r="B24" s="30" t="s">
        <v>141</v>
      </c>
      <c r="C24" s="59">
        <f>C16+C18+C19+C20+C21+C22</f>
        <v>0</v>
      </c>
    </row>
    <row r="25" spans="1:6" ht="14.25" x14ac:dyDescent="0.2">
      <c r="A25" s="32"/>
      <c r="B25" s="34"/>
      <c r="C25" s="33"/>
    </row>
    <row r="27" spans="1:6" ht="18.600000000000001" customHeight="1" x14ac:dyDescent="0.2">
      <c r="A27" s="89" t="s">
        <v>23</v>
      </c>
      <c r="B27" s="89"/>
      <c r="C27" s="89"/>
      <c r="D27" s="63"/>
      <c r="E27" s="63"/>
      <c r="F27" s="63"/>
    </row>
    <row r="28" spans="1:6" ht="67.150000000000006" customHeight="1" x14ac:dyDescent="0.2">
      <c r="A28" s="90" t="s">
        <v>31</v>
      </c>
      <c r="B28" s="91"/>
      <c r="C28" s="91"/>
      <c r="D28" s="62"/>
      <c r="E28" s="62"/>
      <c r="F28" s="62"/>
    </row>
    <row r="29" spans="1:6" ht="33" customHeight="1" x14ac:dyDescent="0.2">
      <c r="A29" s="90" t="s">
        <v>32</v>
      </c>
      <c r="B29" s="91"/>
      <c r="C29" s="91"/>
      <c r="D29" s="62"/>
      <c r="E29" s="62"/>
      <c r="F29" s="62"/>
    </row>
    <row r="30" spans="1:6" ht="16.899999999999999" customHeight="1" x14ac:dyDescent="0.2">
      <c r="A30" s="91" t="s">
        <v>24</v>
      </c>
      <c r="B30" s="91"/>
      <c r="C30" s="91"/>
      <c r="D30" s="62"/>
      <c r="E30" s="62"/>
      <c r="F30" s="62"/>
    </row>
    <row r="32" spans="1:6" ht="13.15" customHeight="1" x14ac:dyDescent="0.2">
      <c r="A32" s="92" t="s">
        <v>25</v>
      </c>
      <c r="B32" s="92"/>
      <c r="C32" s="92"/>
      <c r="D32" s="64"/>
      <c r="E32" s="64"/>
    </row>
    <row r="33" spans="1:6" x14ac:dyDescent="0.2">
      <c r="A33" s="92" t="s">
        <v>26</v>
      </c>
      <c r="B33" s="92"/>
      <c r="C33" s="92"/>
      <c r="D33" s="64"/>
      <c r="E33" s="64"/>
      <c r="F33" s="64"/>
    </row>
    <row r="34" spans="1:6" x14ac:dyDescent="0.2">
      <c r="A34" s="92" t="s">
        <v>27</v>
      </c>
      <c r="B34" s="92"/>
      <c r="C34" s="92"/>
      <c r="D34" s="64"/>
      <c r="E34" s="64"/>
      <c r="F34" s="64"/>
    </row>
    <row r="35" spans="1:6" x14ac:dyDescent="0.2">
      <c r="A35" s="93" t="s">
        <v>28</v>
      </c>
      <c r="B35" s="93"/>
      <c r="C35" s="93"/>
      <c r="D35" s="65"/>
      <c r="E35" s="65"/>
      <c r="F35" s="65"/>
    </row>
    <row r="37" spans="1:6" ht="61.9" customHeight="1" x14ac:dyDescent="0.2">
      <c r="A37" s="91" t="s">
        <v>29</v>
      </c>
      <c r="B37" s="91"/>
      <c r="C37" s="91"/>
      <c r="D37" s="62"/>
      <c r="E37" s="62"/>
      <c r="F37" s="62"/>
    </row>
    <row r="38" spans="1:6" ht="27.6" customHeight="1" x14ac:dyDescent="0.2">
      <c r="A38" s="91" t="s">
        <v>30</v>
      </c>
      <c r="B38" s="91"/>
      <c r="C38" s="91"/>
      <c r="D38" s="62"/>
      <c r="E38" s="62"/>
      <c r="F38" s="62"/>
    </row>
  </sheetData>
  <mergeCells count="10">
    <mergeCell ref="A33:C33"/>
    <mergeCell ref="A34:C34"/>
    <mergeCell ref="A35:C35"/>
    <mergeCell ref="A37:C37"/>
    <mergeCell ref="A38:C38"/>
    <mergeCell ref="A27:C27"/>
    <mergeCell ref="A28:C28"/>
    <mergeCell ref="A29:C29"/>
    <mergeCell ref="A30:C30"/>
    <mergeCell ref="A32:C32"/>
  </mergeCells>
  <pageMargins left="0.70866141732283472" right="0.70866141732283472" top="0.74803149606299213" bottom="0.74803149606299213" header="0.31496062992125984" footer="0.31496062992125984"/>
  <pageSetup paperSize="9" scale="97" orientation="portrait" r:id="rId1"/>
  <headerFooter>
    <oddFooter>&amp;CDiffusion restreinte&amp;RPage  &amp;P  / 3</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3"/>
  <dimension ref="A1:G100"/>
  <sheetViews>
    <sheetView showZeros="0" tabSelected="1" zoomScale="70" zoomScaleNormal="70" zoomScaleSheetLayoutView="85" workbookViewId="0">
      <selection activeCell="L15" sqref="L15"/>
    </sheetView>
  </sheetViews>
  <sheetFormatPr baseColWidth="10" defaultColWidth="11.42578125" defaultRowHeight="12.75" x14ac:dyDescent="0.2"/>
  <cols>
    <col min="1" max="1" width="7.42578125" style="5" customWidth="1"/>
    <col min="2" max="2" width="63" style="5" customWidth="1"/>
    <col min="3" max="3" width="5.5703125" style="5" customWidth="1"/>
    <col min="4" max="4" width="10.85546875" style="39" customWidth="1"/>
    <col min="5" max="5" width="16.7109375" style="39" customWidth="1"/>
    <col min="6" max="6" width="13.42578125" style="18" customWidth="1"/>
    <col min="7" max="7" width="15.7109375" style="5" customWidth="1"/>
    <col min="8" max="8" width="4.5703125" style="5" customWidth="1"/>
    <col min="9" max="9" width="11.42578125" style="5"/>
    <col min="10" max="10" width="12.42578125" style="5" bestFit="1" customWidth="1"/>
    <col min="11" max="16384" width="11.42578125" style="5"/>
  </cols>
  <sheetData>
    <row r="1" spans="1:7" ht="47.25" customHeight="1" x14ac:dyDescent="0.2">
      <c r="A1" s="102"/>
      <c r="B1" s="102"/>
      <c r="C1" s="102"/>
      <c r="D1" s="102"/>
      <c r="E1" s="102"/>
      <c r="F1" s="102"/>
      <c r="G1" s="102"/>
    </row>
    <row r="2" spans="1:7" ht="10.7" customHeight="1" x14ac:dyDescent="0.2">
      <c r="B2" s="7"/>
      <c r="C2" s="8"/>
      <c r="D2" s="37"/>
      <c r="E2" s="37"/>
      <c r="F2" s="16"/>
      <c r="G2" s="8"/>
    </row>
    <row r="3" spans="1:7" ht="39.950000000000003" customHeight="1" x14ac:dyDescent="0.2">
      <c r="A3" s="103" t="s">
        <v>15</v>
      </c>
      <c r="B3" s="103"/>
      <c r="C3" s="103"/>
      <c r="D3" s="103"/>
      <c r="E3" s="103"/>
      <c r="F3" s="103"/>
      <c r="G3" s="103"/>
    </row>
    <row r="4" spans="1:7" ht="15.75" x14ac:dyDescent="0.2">
      <c r="A4" s="7" t="s">
        <v>14</v>
      </c>
      <c r="B4" s="9"/>
      <c r="C4" s="7"/>
      <c r="D4" s="38"/>
      <c r="E4" s="38"/>
      <c r="F4" s="17"/>
      <c r="G4" s="10"/>
    </row>
    <row r="5" spans="1:7" ht="9" customHeight="1" thickBot="1" x14ac:dyDescent="0.25">
      <c r="B5" s="11"/>
      <c r="C5" s="7"/>
      <c r="D5" s="38"/>
      <c r="E5" s="38"/>
      <c r="F5" s="17"/>
      <c r="G5" s="10"/>
    </row>
    <row r="6" spans="1:7" ht="28.9" customHeight="1" thickBot="1" x14ac:dyDescent="0.25">
      <c r="A6" s="1" t="s">
        <v>0</v>
      </c>
      <c r="B6" s="2" t="s">
        <v>1</v>
      </c>
      <c r="C6" s="2" t="s">
        <v>2</v>
      </c>
      <c r="D6" s="56" t="s">
        <v>9</v>
      </c>
      <c r="E6" s="56" t="s">
        <v>10</v>
      </c>
      <c r="F6" s="105" t="s">
        <v>3</v>
      </c>
      <c r="G6" s="106" t="s">
        <v>4</v>
      </c>
    </row>
    <row r="7" spans="1:7" ht="9" customHeight="1" thickBot="1" x14ac:dyDescent="0.25"/>
    <row r="8" spans="1:7" ht="21.6" customHeight="1" thickTop="1" thickBot="1" x14ac:dyDescent="0.25">
      <c r="A8" s="50" t="s">
        <v>11</v>
      </c>
      <c r="B8" s="51" t="s">
        <v>57</v>
      </c>
      <c r="C8" s="12"/>
      <c r="D8" s="40"/>
      <c r="E8" s="40"/>
      <c r="F8" s="19"/>
      <c r="G8" s="13"/>
    </row>
    <row r="9" spans="1:7" ht="21.6" customHeight="1" thickTop="1" x14ac:dyDescent="0.2">
      <c r="A9" s="66" t="s">
        <v>12</v>
      </c>
      <c r="B9" s="46" t="s">
        <v>18</v>
      </c>
      <c r="C9" s="71"/>
      <c r="D9" s="72"/>
      <c r="E9" s="73"/>
      <c r="F9" s="74"/>
      <c r="G9" s="75">
        <f>E9*F9</f>
        <v>0</v>
      </c>
    </row>
    <row r="10" spans="1:7" ht="21.6" customHeight="1" x14ac:dyDescent="0.2">
      <c r="A10" s="68" t="s">
        <v>16</v>
      </c>
      <c r="B10" s="76" t="s">
        <v>87</v>
      </c>
      <c r="C10" s="69" t="s">
        <v>40</v>
      </c>
      <c r="D10" s="57"/>
      <c r="E10" s="41"/>
      <c r="F10" s="67"/>
      <c r="G10" s="6">
        <f t="shared" ref="G10:G20" si="0">E10*F10</f>
        <v>0</v>
      </c>
    </row>
    <row r="11" spans="1:7" ht="21.6" customHeight="1" x14ac:dyDescent="0.2">
      <c r="A11" s="68" t="s">
        <v>17</v>
      </c>
      <c r="B11" s="76" t="s">
        <v>88</v>
      </c>
      <c r="C11" s="69" t="s">
        <v>40</v>
      </c>
      <c r="D11" s="57"/>
      <c r="E11" s="41"/>
      <c r="F11" s="70"/>
      <c r="G11" s="6">
        <f t="shared" si="0"/>
        <v>0</v>
      </c>
    </row>
    <row r="12" spans="1:7" ht="21.6" customHeight="1" x14ac:dyDescent="0.2">
      <c r="A12" s="68" t="s">
        <v>58</v>
      </c>
      <c r="B12" s="76" t="s">
        <v>89</v>
      </c>
      <c r="C12" s="69" t="s">
        <v>40</v>
      </c>
      <c r="D12" s="57"/>
      <c r="E12" s="41"/>
      <c r="F12" s="70"/>
      <c r="G12" s="6"/>
    </row>
    <row r="13" spans="1:7" ht="21.6" customHeight="1" x14ac:dyDescent="0.2">
      <c r="A13" s="68" t="s">
        <v>33</v>
      </c>
      <c r="B13" s="46" t="s">
        <v>59</v>
      </c>
      <c r="C13" s="86"/>
      <c r="D13" s="72"/>
      <c r="E13" s="73"/>
      <c r="F13" s="87"/>
      <c r="G13" s="75"/>
    </row>
    <row r="14" spans="1:7" ht="21.6" customHeight="1" x14ac:dyDescent="0.2">
      <c r="A14" s="68" t="s">
        <v>60</v>
      </c>
      <c r="B14" s="76" t="s">
        <v>90</v>
      </c>
      <c r="C14" s="69" t="s">
        <v>40</v>
      </c>
      <c r="D14" s="57"/>
      <c r="E14" s="41"/>
      <c r="F14" s="70"/>
      <c r="G14" s="6"/>
    </row>
    <row r="15" spans="1:7" ht="21.6" customHeight="1" x14ac:dyDescent="0.2">
      <c r="A15" s="68" t="s">
        <v>61</v>
      </c>
      <c r="B15" s="76" t="s">
        <v>91</v>
      </c>
      <c r="C15" s="69" t="s">
        <v>40</v>
      </c>
      <c r="D15" s="57"/>
      <c r="E15" s="41"/>
      <c r="F15" s="70"/>
      <c r="G15" s="6"/>
    </row>
    <row r="16" spans="1:7" ht="21.6" customHeight="1" x14ac:dyDescent="0.2">
      <c r="A16" s="68" t="s">
        <v>62</v>
      </c>
      <c r="B16" s="76" t="s">
        <v>92</v>
      </c>
      <c r="C16" s="69" t="s">
        <v>40</v>
      </c>
      <c r="D16" s="57"/>
      <c r="E16" s="41"/>
      <c r="F16" s="70"/>
      <c r="G16" s="6"/>
    </row>
    <row r="17" spans="1:7" ht="21.6" customHeight="1" x14ac:dyDescent="0.2">
      <c r="A17" s="68" t="s">
        <v>63</v>
      </c>
      <c r="B17" s="76" t="s">
        <v>93</v>
      </c>
      <c r="C17" s="69" t="s">
        <v>40</v>
      </c>
      <c r="D17" s="57"/>
      <c r="E17" s="41"/>
      <c r="F17" s="70"/>
      <c r="G17" s="6"/>
    </row>
    <row r="18" spans="1:7" ht="21.6" customHeight="1" x14ac:dyDescent="0.2">
      <c r="A18" s="68" t="s">
        <v>64</v>
      </c>
      <c r="B18" s="76" t="s">
        <v>94</v>
      </c>
      <c r="C18" s="69" t="s">
        <v>40</v>
      </c>
      <c r="D18" s="57"/>
      <c r="E18" s="41"/>
      <c r="F18" s="70"/>
      <c r="G18" s="6"/>
    </row>
    <row r="19" spans="1:7" ht="21.6" customHeight="1" x14ac:dyDescent="0.2">
      <c r="A19" s="68" t="s">
        <v>34</v>
      </c>
      <c r="B19" s="46" t="s">
        <v>65</v>
      </c>
      <c r="C19" s="69" t="s">
        <v>40</v>
      </c>
      <c r="D19" s="57"/>
      <c r="E19" s="41"/>
      <c r="F19" s="70"/>
      <c r="G19" s="6"/>
    </row>
    <row r="20" spans="1:7" s="45" customFormat="1" ht="21.6" customHeight="1" x14ac:dyDescent="0.2">
      <c r="A20" s="68"/>
      <c r="B20" s="46"/>
      <c r="C20" s="69"/>
      <c r="D20" s="57"/>
      <c r="E20" s="57"/>
      <c r="F20" s="70"/>
      <c r="G20" s="6">
        <f t="shared" si="0"/>
        <v>0</v>
      </c>
    </row>
    <row r="21" spans="1:7" s="45" customFormat="1" ht="21.6" customHeight="1" thickBot="1" x14ac:dyDescent="0.25">
      <c r="A21" s="68"/>
      <c r="B21" s="46"/>
      <c r="C21" s="69"/>
      <c r="D21" s="57"/>
      <c r="E21" s="57"/>
      <c r="F21" s="70"/>
      <c r="G21" s="6"/>
    </row>
    <row r="22" spans="1:7" ht="21.6" customHeight="1" thickBot="1" x14ac:dyDescent="0.25">
      <c r="A22" s="14"/>
      <c r="B22" s="3" t="s">
        <v>35</v>
      </c>
      <c r="C22" s="4"/>
      <c r="D22" s="42"/>
      <c r="E22" s="42"/>
      <c r="F22" s="98">
        <f>SUM(G9:G21)</f>
        <v>0</v>
      </c>
      <c r="G22" s="99"/>
    </row>
    <row r="23" spans="1:7" ht="18.75" customHeight="1" thickTop="1" thickBot="1" x14ac:dyDescent="0.25"/>
    <row r="24" spans="1:7" ht="24" customHeight="1" thickTop="1" thickBot="1" x14ac:dyDescent="0.25">
      <c r="A24" s="50" t="s">
        <v>13</v>
      </c>
      <c r="B24" s="51" t="s">
        <v>66</v>
      </c>
      <c r="C24" s="12"/>
      <c r="D24" s="40"/>
      <c r="E24" s="40"/>
      <c r="F24" s="20"/>
      <c r="G24" s="13"/>
    </row>
    <row r="25" spans="1:7" ht="20.45" customHeight="1" thickTop="1" x14ac:dyDescent="0.2">
      <c r="A25" s="49" t="s">
        <v>19</v>
      </c>
      <c r="B25" s="46" t="s">
        <v>68</v>
      </c>
      <c r="C25" s="77"/>
      <c r="D25" s="72"/>
      <c r="E25" s="73"/>
      <c r="F25" s="78"/>
      <c r="G25" s="75"/>
    </row>
    <row r="26" spans="1:7" ht="20.45" customHeight="1" x14ac:dyDescent="0.2">
      <c r="A26" s="49"/>
      <c r="B26" s="45" t="s">
        <v>126</v>
      </c>
      <c r="C26" s="47" t="s">
        <v>2</v>
      </c>
      <c r="D26" s="57"/>
      <c r="E26" s="41"/>
      <c r="F26" s="48"/>
      <c r="G26" s="6"/>
    </row>
    <row r="27" spans="1:7" ht="20.45" customHeight="1" x14ac:dyDescent="0.2">
      <c r="A27" s="49"/>
      <c r="B27" s="46" t="s">
        <v>125</v>
      </c>
      <c r="C27" s="47" t="s">
        <v>44</v>
      </c>
      <c r="D27" s="57"/>
      <c r="E27" s="41"/>
      <c r="F27" s="48"/>
      <c r="G27" s="6"/>
    </row>
    <row r="28" spans="1:7" ht="20.45" customHeight="1" x14ac:dyDescent="0.2">
      <c r="A28" s="49" t="s">
        <v>20</v>
      </c>
      <c r="B28" s="46" t="s">
        <v>69</v>
      </c>
      <c r="C28" s="77"/>
      <c r="D28" s="72"/>
      <c r="E28" s="73"/>
      <c r="F28" s="78"/>
      <c r="G28" s="75"/>
    </row>
    <row r="29" spans="1:7" ht="20.45" customHeight="1" x14ac:dyDescent="0.2">
      <c r="A29" s="49"/>
      <c r="B29" s="45" t="s">
        <v>127</v>
      </c>
      <c r="C29" s="47" t="s">
        <v>2</v>
      </c>
      <c r="D29" s="57"/>
      <c r="E29" s="41"/>
      <c r="F29" s="48"/>
      <c r="G29" s="6"/>
    </row>
    <row r="30" spans="1:7" ht="20.45" customHeight="1" x14ac:dyDescent="0.2">
      <c r="A30" s="49"/>
      <c r="B30" s="46" t="s">
        <v>129</v>
      </c>
      <c r="C30" s="47" t="s">
        <v>44</v>
      </c>
      <c r="D30" s="57"/>
      <c r="E30" s="41"/>
      <c r="F30" s="48"/>
      <c r="G30" s="6"/>
    </row>
    <row r="31" spans="1:7" ht="20.45" customHeight="1" x14ac:dyDescent="0.2">
      <c r="A31" s="49"/>
      <c r="B31" s="46" t="s">
        <v>131</v>
      </c>
      <c r="C31" s="47" t="s">
        <v>2</v>
      </c>
      <c r="D31" s="57"/>
      <c r="E31" s="41"/>
      <c r="F31" s="48"/>
      <c r="G31" s="6"/>
    </row>
    <row r="32" spans="1:7" ht="20.45" customHeight="1" x14ac:dyDescent="0.2">
      <c r="A32" s="49" t="s">
        <v>21</v>
      </c>
      <c r="B32" s="46" t="s">
        <v>70</v>
      </c>
      <c r="C32" s="77"/>
      <c r="D32" s="72"/>
      <c r="E32" s="73"/>
      <c r="F32" s="78"/>
      <c r="G32" s="75"/>
    </row>
    <row r="33" spans="1:7" ht="20.45" customHeight="1" x14ac:dyDescent="0.2">
      <c r="A33" s="49"/>
      <c r="B33" s="45" t="s">
        <v>128</v>
      </c>
      <c r="C33" s="47" t="s">
        <v>2</v>
      </c>
      <c r="D33" s="57"/>
      <c r="E33" s="41"/>
      <c r="F33" s="48"/>
      <c r="G33" s="6"/>
    </row>
    <row r="34" spans="1:7" ht="20.45" customHeight="1" x14ac:dyDescent="0.2">
      <c r="A34" s="49"/>
      <c r="B34" s="46" t="s">
        <v>130</v>
      </c>
      <c r="C34" s="47" t="s">
        <v>44</v>
      </c>
      <c r="D34" s="57"/>
      <c r="E34" s="41"/>
      <c r="F34" s="48"/>
      <c r="G34" s="6"/>
    </row>
    <row r="35" spans="1:7" ht="20.45" customHeight="1" x14ac:dyDescent="0.2">
      <c r="A35" s="49"/>
      <c r="B35" s="46" t="s">
        <v>131</v>
      </c>
      <c r="C35" s="47" t="s">
        <v>2</v>
      </c>
      <c r="D35" s="57"/>
      <c r="E35" s="41"/>
      <c r="F35" s="48"/>
      <c r="G35" s="6"/>
    </row>
    <row r="36" spans="1:7" ht="20.45" customHeight="1" x14ac:dyDescent="0.2">
      <c r="A36" s="49" t="s">
        <v>67</v>
      </c>
      <c r="B36" s="46" t="s">
        <v>71</v>
      </c>
      <c r="C36" s="77"/>
      <c r="D36" s="72"/>
      <c r="E36" s="73"/>
      <c r="F36" s="78"/>
      <c r="G36" s="75"/>
    </row>
    <row r="37" spans="1:7" ht="20.45" customHeight="1" x14ac:dyDescent="0.2">
      <c r="A37" s="49" t="s">
        <v>72</v>
      </c>
      <c r="B37" s="76" t="s">
        <v>95</v>
      </c>
      <c r="C37" s="47" t="s">
        <v>40</v>
      </c>
      <c r="D37" s="57"/>
      <c r="E37" s="41"/>
      <c r="F37" s="48"/>
      <c r="G37" s="6"/>
    </row>
    <row r="38" spans="1:7" ht="20.45" customHeight="1" x14ac:dyDescent="0.2">
      <c r="A38" s="49" t="s">
        <v>73</v>
      </c>
      <c r="B38" s="76" t="s">
        <v>96</v>
      </c>
      <c r="C38" s="47" t="s">
        <v>40</v>
      </c>
      <c r="D38" s="57"/>
      <c r="E38" s="41"/>
      <c r="F38" s="48"/>
      <c r="G38" s="6"/>
    </row>
    <row r="39" spans="1:7" ht="20.45" customHeight="1" thickBot="1" x14ac:dyDescent="0.25">
      <c r="A39" s="49" t="s">
        <v>74</v>
      </c>
      <c r="B39" s="76" t="s">
        <v>97</v>
      </c>
      <c r="C39" s="47" t="s">
        <v>40</v>
      </c>
      <c r="D39" s="57"/>
      <c r="E39" s="41"/>
      <c r="F39" s="48"/>
      <c r="G39" s="6"/>
    </row>
    <row r="40" spans="1:7" ht="22.5" customHeight="1" thickBot="1" x14ac:dyDescent="0.25">
      <c r="A40" s="15"/>
      <c r="B40" s="3" t="s">
        <v>36</v>
      </c>
      <c r="C40" s="4"/>
      <c r="D40" s="42"/>
      <c r="E40" s="42"/>
      <c r="F40" s="98">
        <f>SUM(G25:G39)</f>
        <v>0</v>
      </c>
      <c r="G40" s="99"/>
    </row>
    <row r="41" spans="1:7" ht="18.75" customHeight="1" thickTop="1" thickBot="1" x14ac:dyDescent="0.25"/>
    <row r="42" spans="1:7" ht="24" customHeight="1" thickTop="1" thickBot="1" x14ac:dyDescent="0.25">
      <c r="A42" s="50" t="s">
        <v>37</v>
      </c>
      <c r="B42" s="51" t="s">
        <v>75</v>
      </c>
      <c r="C42" s="12"/>
      <c r="D42" s="40"/>
      <c r="E42" s="40"/>
      <c r="F42" s="20"/>
      <c r="G42" s="13"/>
    </row>
    <row r="43" spans="1:7" ht="20.45" customHeight="1" thickTop="1" x14ac:dyDescent="0.2">
      <c r="A43" s="49" t="s">
        <v>38</v>
      </c>
      <c r="B43" s="46" t="s">
        <v>42</v>
      </c>
      <c r="C43" s="47" t="s">
        <v>40</v>
      </c>
      <c r="D43" s="57"/>
      <c r="E43" s="41"/>
      <c r="F43" s="48"/>
      <c r="G43" s="6"/>
    </row>
    <row r="44" spans="1:7" ht="20.45" customHeight="1" x14ac:dyDescent="0.2">
      <c r="A44" s="49" t="s">
        <v>39</v>
      </c>
      <c r="B44" s="46" t="s">
        <v>76</v>
      </c>
      <c r="C44" s="77"/>
      <c r="D44" s="72"/>
      <c r="E44" s="73"/>
      <c r="F44" s="78"/>
      <c r="G44" s="75"/>
    </row>
    <row r="45" spans="1:7" ht="20.45" customHeight="1" x14ac:dyDescent="0.2">
      <c r="A45" s="49"/>
      <c r="B45" s="76" t="s">
        <v>98</v>
      </c>
      <c r="C45" s="47" t="s">
        <v>40</v>
      </c>
      <c r="D45" s="57"/>
      <c r="E45" s="41"/>
      <c r="F45" s="48"/>
      <c r="G45" s="6"/>
    </row>
    <row r="46" spans="1:7" ht="20.45" customHeight="1" x14ac:dyDescent="0.2">
      <c r="A46" s="49"/>
      <c r="B46" s="76" t="s">
        <v>99</v>
      </c>
      <c r="C46" s="47" t="s">
        <v>40</v>
      </c>
      <c r="D46" s="57"/>
      <c r="E46" s="41"/>
      <c r="F46" s="48"/>
      <c r="G46" s="6"/>
    </row>
    <row r="47" spans="1:7" ht="20.45" customHeight="1" x14ac:dyDescent="0.2">
      <c r="A47" s="49" t="s">
        <v>77</v>
      </c>
      <c r="B47" s="46" t="s">
        <v>79</v>
      </c>
      <c r="C47" s="77"/>
      <c r="D47" s="72"/>
      <c r="E47" s="73"/>
      <c r="F47" s="78"/>
      <c r="G47" s="75"/>
    </row>
    <row r="48" spans="1:7" ht="20.45" customHeight="1" x14ac:dyDescent="0.2">
      <c r="A48" s="49" t="s">
        <v>78</v>
      </c>
      <c r="B48" s="76" t="s">
        <v>100</v>
      </c>
      <c r="C48" s="47" t="s">
        <v>40</v>
      </c>
      <c r="D48" s="57"/>
      <c r="E48" s="41"/>
      <c r="F48" s="48"/>
      <c r="G48" s="6"/>
    </row>
    <row r="49" spans="1:7" ht="20.45" customHeight="1" x14ac:dyDescent="0.2">
      <c r="A49" s="49" t="s">
        <v>80</v>
      </c>
      <c r="B49" s="76" t="s">
        <v>101</v>
      </c>
      <c r="C49" s="47" t="s">
        <v>40</v>
      </c>
      <c r="D49" s="57"/>
      <c r="E49" s="41"/>
      <c r="F49" s="48"/>
      <c r="G49" s="6"/>
    </row>
    <row r="50" spans="1:7" ht="20.45" customHeight="1" x14ac:dyDescent="0.2">
      <c r="A50" s="49" t="s">
        <v>81</v>
      </c>
      <c r="B50" s="76" t="s">
        <v>102</v>
      </c>
      <c r="C50" s="47" t="s">
        <v>40</v>
      </c>
      <c r="D50" s="57"/>
      <c r="E50" s="41"/>
      <c r="F50" s="48"/>
      <c r="G50" s="6"/>
    </row>
    <row r="51" spans="1:7" ht="20.45" customHeight="1" x14ac:dyDescent="0.2">
      <c r="A51" s="49" t="s">
        <v>82</v>
      </c>
      <c r="B51" s="76" t="s">
        <v>103</v>
      </c>
      <c r="C51" s="47" t="s">
        <v>40</v>
      </c>
      <c r="D51" s="57"/>
      <c r="E51" s="41"/>
      <c r="F51" s="48"/>
      <c r="G51" s="6"/>
    </row>
    <row r="52" spans="1:7" ht="20.45" customHeight="1" x14ac:dyDescent="0.2">
      <c r="A52" s="49" t="s">
        <v>83</v>
      </c>
      <c r="B52" s="76" t="s">
        <v>104</v>
      </c>
      <c r="C52" s="47" t="s">
        <v>40</v>
      </c>
      <c r="D52" s="57"/>
      <c r="E52" s="41"/>
      <c r="F52" s="48"/>
      <c r="G52" s="6"/>
    </row>
    <row r="53" spans="1:7" ht="20.45" customHeight="1" x14ac:dyDescent="0.2">
      <c r="A53" s="49" t="s">
        <v>84</v>
      </c>
      <c r="B53" s="76" t="s">
        <v>105</v>
      </c>
      <c r="C53" s="47" t="s">
        <v>40</v>
      </c>
      <c r="D53" s="57"/>
      <c r="E53" s="41"/>
      <c r="F53" s="48"/>
      <c r="G53" s="6"/>
    </row>
    <row r="54" spans="1:7" ht="20.45" customHeight="1" x14ac:dyDescent="0.2">
      <c r="A54" s="49" t="s">
        <v>85</v>
      </c>
      <c r="B54" s="46" t="s">
        <v>106</v>
      </c>
      <c r="C54" s="47" t="s">
        <v>40</v>
      </c>
      <c r="D54" s="57"/>
      <c r="E54" s="41"/>
      <c r="F54" s="48"/>
      <c r="G54" s="6"/>
    </row>
    <row r="55" spans="1:7" ht="20.45" customHeight="1" x14ac:dyDescent="0.2">
      <c r="A55" s="49" t="s">
        <v>86</v>
      </c>
      <c r="B55" s="46" t="s">
        <v>107</v>
      </c>
      <c r="C55" s="47" t="s">
        <v>40</v>
      </c>
      <c r="D55" s="57"/>
      <c r="E55" s="41"/>
      <c r="F55" s="48"/>
      <c r="G55" s="6"/>
    </row>
    <row r="56" spans="1:7" ht="20.45" customHeight="1" x14ac:dyDescent="0.2">
      <c r="A56" s="49" t="s">
        <v>109</v>
      </c>
      <c r="B56" s="46" t="s">
        <v>108</v>
      </c>
      <c r="C56" s="47" t="s">
        <v>40</v>
      </c>
      <c r="D56" s="57"/>
      <c r="E56" s="41"/>
      <c r="F56" s="48"/>
      <c r="G56" s="6"/>
    </row>
    <row r="57" spans="1:7" ht="20.45" customHeight="1" x14ac:dyDescent="0.2">
      <c r="A57" s="49" t="s">
        <v>110</v>
      </c>
      <c r="B57" s="88" t="s">
        <v>112</v>
      </c>
      <c r="C57" s="47" t="s">
        <v>40</v>
      </c>
      <c r="D57" s="57"/>
      <c r="E57" s="41"/>
      <c r="F57" s="48"/>
      <c r="G57" s="6"/>
    </row>
    <row r="58" spans="1:7" ht="20.45" customHeight="1" x14ac:dyDescent="0.2">
      <c r="A58" s="49" t="s">
        <v>111</v>
      </c>
      <c r="B58" s="88" t="s">
        <v>113</v>
      </c>
      <c r="C58" s="47" t="s">
        <v>40</v>
      </c>
      <c r="D58" s="57"/>
      <c r="E58" s="41"/>
      <c r="F58" s="48"/>
      <c r="G58" s="6"/>
    </row>
    <row r="59" spans="1:7" ht="20.45" customHeight="1" x14ac:dyDescent="0.2">
      <c r="A59" s="49" t="s">
        <v>114</v>
      </c>
      <c r="B59" s="88" t="s">
        <v>115</v>
      </c>
      <c r="C59" s="47" t="s">
        <v>40</v>
      </c>
      <c r="D59" s="57"/>
      <c r="E59" s="41"/>
      <c r="F59" s="48"/>
      <c r="G59" s="6"/>
    </row>
    <row r="60" spans="1:7" ht="20.45" customHeight="1" x14ac:dyDescent="0.2">
      <c r="A60" s="49" t="s">
        <v>116</v>
      </c>
      <c r="B60" s="88" t="s">
        <v>117</v>
      </c>
      <c r="C60" s="77"/>
      <c r="D60" s="72"/>
      <c r="E60" s="73"/>
      <c r="F60" s="78"/>
      <c r="G60" s="75"/>
    </row>
    <row r="61" spans="1:7" ht="20.45" customHeight="1" x14ac:dyDescent="0.2">
      <c r="A61" s="49"/>
      <c r="B61" s="88" t="s">
        <v>132</v>
      </c>
      <c r="C61" s="47" t="s">
        <v>2</v>
      </c>
      <c r="D61" s="57"/>
      <c r="E61" s="41"/>
      <c r="F61" s="48"/>
      <c r="G61" s="6"/>
    </row>
    <row r="62" spans="1:7" ht="20.45" customHeight="1" x14ac:dyDescent="0.2">
      <c r="A62" s="49"/>
      <c r="B62" s="88" t="s">
        <v>45</v>
      </c>
      <c r="C62" s="47" t="s">
        <v>2</v>
      </c>
      <c r="D62" s="57"/>
      <c r="E62" s="41"/>
      <c r="F62" s="48"/>
      <c r="G62" s="6"/>
    </row>
    <row r="63" spans="1:7" ht="20.45" customHeight="1" x14ac:dyDescent="0.2">
      <c r="A63" s="49"/>
      <c r="B63" s="88" t="s">
        <v>133</v>
      </c>
      <c r="C63" s="47" t="s">
        <v>40</v>
      </c>
      <c r="D63" s="57"/>
      <c r="E63" s="41"/>
      <c r="F63" s="48"/>
      <c r="G63" s="6"/>
    </row>
    <row r="64" spans="1:7" ht="20.45" customHeight="1" x14ac:dyDescent="0.2">
      <c r="A64" s="49" t="s">
        <v>123</v>
      </c>
      <c r="B64" s="88" t="s">
        <v>124</v>
      </c>
      <c r="C64" s="47" t="s">
        <v>40</v>
      </c>
      <c r="D64" s="57"/>
      <c r="E64" s="41"/>
      <c r="F64" s="48"/>
      <c r="G64" s="6"/>
    </row>
    <row r="65" spans="1:7" ht="20.45" customHeight="1" x14ac:dyDescent="0.2">
      <c r="A65" s="49" t="s">
        <v>118</v>
      </c>
      <c r="B65" s="45" t="s">
        <v>119</v>
      </c>
      <c r="C65" s="47" t="s">
        <v>40</v>
      </c>
      <c r="D65" s="57"/>
      <c r="E65" s="41"/>
      <c r="F65" s="48"/>
      <c r="G65" s="6"/>
    </row>
    <row r="66" spans="1:7" ht="20.45" customHeight="1" x14ac:dyDescent="0.2">
      <c r="A66" s="49" t="s">
        <v>120</v>
      </c>
      <c r="B66" s="45" t="s">
        <v>43</v>
      </c>
      <c r="C66" s="47" t="s">
        <v>40</v>
      </c>
      <c r="D66" s="57"/>
      <c r="E66" s="41"/>
      <c r="F66" s="48"/>
      <c r="G66" s="6"/>
    </row>
    <row r="67" spans="1:7" ht="20.45" customHeight="1" thickBot="1" x14ac:dyDescent="0.25">
      <c r="A67" s="49" t="s">
        <v>122</v>
      </c>
      <c r="B67" s="45" t="s">
        <v>121</v>
      </c>
      <c r="C67" s="47" t="s">
        <v>40</v>
      </c>
      <c r="D67" s="57"/>
      <c r="E67" s="41"/>
      <c r="F67" s="48"/>
      <c r="G67" s="6"/>
    </row>
    <row r="68" spans="1:7" ht="22.5" customHeight="1" thickBot="1" x14ac:dyDescent="0.25">
      <c r="A68" s="15"/>
      <c r="B68" s="3" t="s">
        <v>41</v>
      </c>
      <c r="C68" s="4"/>
      <c r="D68" s="42"/>
      <c r="E68" s="42"/>
      <c r="F68" s="98">
        <f>SUM(G43:G67)</f>
        <v>0</v>
      </c>
      <c r="G68" s="99"/>
    </row>
    <row r="69" spans="1:7" ht="18.75" customHeight="1" thickTop="1" x14ac:dyDescent="0.2"/>
    <row r="70" spans="1:7" ht="13.5" customHeight="1" thickBot="1" x14ac:dyDescent="0.25"/>
    <row r="71" spans="1:7" ht="28.7" customHeight="1" thickBot="1" x14ac:dyDescent="0.25">
      <c r="B71" s="94" t="s">
        <v>46</v>
      </c>
      <c r="C71" s="95"/>
      <c r="D71" s="95"/>
      <c r="E71" s="100"/>
      <c r="F71" s="101">
        <f>F22+F40+F68</f>
        <v>0</v>
      </c>
      <c r="G71" s="97"/>
    </row>
    <row r="72" spans="1:7" ht="13.5" customHeight="1" x14ac:dyDescent="0.2"/>
    <row r="73" spans="1:7" ht="13.5" customHeight="1" thickBot="1" x14ac:dyDescent="0.25"/>
    <row r="74" spans="1:7" ht="24" customHeight="1" thickTop="1" thickBot="1" x14ac:dyDescent="0.25">
      <c r="A74" s="50"/>
      <c r="B74" s="51" t="s">
        <v>47</v>
      </c>
      <c r="C74" s="12"/>
      <c r="D74" s="40"/>
      <c r="E74" s="40"/>
      <c r="F74" s="20"/>
      <c r="G74" s="13"/>
    </row>
    <row r="75" spans="1:7" ht="13.5" customHeight="1" thickTop="1" thickBot="1" x14ac:dyDescent="0.25"/>
    <row r="76" spans="1:7" ht="24" customHeight="1" thickTop="1" thickBot="1" x14ac:dyDescent="0.25">
      <c r="A76" s="79"/>
      <c r="B76" s="80" t="s">
        <v>48</v>
      </c>
      <c r="C76" s="81"/>
      <c r="D76" s="82"/>
      <c r="E76" s="82"/>
      <c r="F76" s="83"/>
      <c r="G76" s="84"/>
    </row>
    <row r="77" spans="1:7" ht="20.45" customHeight="1" thickTop="1" thickBot="1" x14ac:dyDescent="0.25">
      <c r="A77" s="49"/>
      <c r="B77" s="46" t="s">
        <v>134</v>
      </c>
      <c r="C77" s="47" t="s">
        <v>40</v>
      </c>
      <c r="D77" s="57">
        <v>1</v>
      </c>
      <c r="E77" s="41"/>
      <c r="F77" s="48"/>
      <c r="G77" s="6">
        <f>E77*F77</f>
        <v>0</v>
      </c>
    </row>
    <row r="78" spans="1:7" ht="22.5" customHeight="1" thickBot="1" x14ac:dyDescent="0.25">
      <c r="A78" s="15"/>
      <c r="B78" s="3" t="s">
        <v>49</v>
      </c>
      <c r="C78" s="4"/>
      <c r="D78" s="42"/>
      <c r="E78" s="42"/>
      <c r="F78" s="98">
        <f>SUM(G77:G77)</f>
        <v>0</v>
      </c>
      <c r="G78" s="99"/>
    </row>
    <row r="79" spans="1:7" ht="14.25" thickTop="1" thickBot="1" x14ac:dyDescent="0.25"/>
    <row r="80" spans="1:7" ht="24" customHeight="1" thickTop="1" thickBot="1" x14ac:dyDescent="0.25">
      <c r="A80" s="79"/>
      <c r="B80" s="80" t="s">
        <v>135</v>
      </c>
      <c r="C80" s="81"/>
      <c r="D80" s="82"/>
      <c r="E80" s="82"/>
      <c r="F80" s="83"/>
      <c r="G80" s="84"/>
    </row>
    <row r="81" spans="1:7" ht="20.45" customHeight="1" thickTop="1" thickBot="1" x14ac:dyDescent="0.25">
      <c r="A81" s="49"/>
      <c r="B81" s="46" t="s">
        <v>50</v>
      </c>
      <c r="C81" s="47" t="s">
        <v>40</v>
      </c>
      <c r="D81" s="57">
        <v>1</v>
      </c>
      <c r="E81" s="41"/>
      <c r="F81" s="48"/>
      <c r="G81" s="6">
        <f>E81*F81</f>
        <v>0</v>
      </c>
    </row>
    <row r="82" spans="1:7" ht="22.5" customHeight="1" thickBot="1" x14ac:dyDescent="0.25">
      <c r="A82" s="15"/>
      <c r="B82" s="3" t="s">
        <v>51</v>
      </c>
      <c r="C82" s="4"/>
      <c r="D82" s="42"/>
      <c r="E82" s="42"/>
      <c r="F82" s="98">
        <f>SUM(G81:G81)</f>
        <v>0</v>
      </c>
      <c r="G82" s="99"/>
    </row>
    <row r="83" spans="1:7" ht="14.25" thickTop="1" thickBot="1" x14ac:dyDescent="0.25"/>
    <row r="84" spans="1:7" ht="24" customHeight="1" thickTop="1" thickBot="1" x14ac:dyDescent="0.25">
      <c r="A84" s="79"/>
      <c r="B84" s="80" t="s">
        <v>136</v>
      </c>
      <c r="C84" s="81"/>
      <c r="D84" s="82"/>
      <c r="E84" s="82"/>
      <c r="F84" s="83"/>
      <c r="G84" s="84"/>
    </row>
    <row r="85" spans="1:7" ht="20.45" customHeight="1" thickTop="1" x14ac:dyDescent="0.2">
      <c r="A85" s="49"/>
      <c r="B85" s="46" t="s">
        <v>54</v>
      </c>
      <c r="C85" s="47" t="s">
        <v>40</v>
      </c>
      <c r="D85" s="57">
        <v>1</v>
      </c>
      <c r="E85" s="41"/>
      <c r="F85" s="48"/>
      <c r="G85" s="6">
        <f>E85*F85</f>
        <v>0</v>
      </c>
    </row>
    <row r="86" spans="1:7" ht="20.45" customHeight="1" thickBot="1" x14ac:dyDescent="0.25">
      <c r="A86" s="85"/>
      <c r="B86" s="46" t="s">
        <v>54</v>
      </c>
      <c r="C86" s="47" t="s">
        <v>40</v>
      </c>
      <c r="D86" s="57">
        <v>1</v>
      </c>
      <c r="E86" s="41"/>
      <c r="F86" s="48"/>
      <c r="G86" s="6"/>
    </row>
    <row r="87" spans="1:7" ht="22.5" customHeight="1" thickBot="1" x14ac:dyDescent="0.25">
      <c r="A87" s="15"/>
      <c r="B87" s="3" t="s">
        <v>53</v>
      </c>
      <c r="C87" s="4"/>
      <c r="D87" s="42"/>
      <c r="E87" s="42"/>
      <c r="F87" s="98">
        <f>SUM(G85:G86)</f>
        <v>0</v>
      </c>
      <c r="G87" s="99"/>
    </row>
    <row r="88" spans="1:7" ht="14.25" thickTop="1" thickBot="1" x14ac:dyDescent="0.25"/>
    <row r="89" spans="1:7" ht="24" customHeight="1" thickTop="1" thickBot="1" x14ac:dyDescent="0.25">
      <c r="A89" s="79"/>
      <c r="B89" s="80" t="s">
        <v>137</v>
      </c>
      <c r="C89" s="81"/>
      <c r="D89" s="82"/>
      <c r="E89" s="82"/>
      <c r="F89" s="83"/>
      <c r="G89" s="84"/>
    </row>
    <row r="90" spans="1:7" ht="20.45" customHeight="1" thickTop="1" thickBot="1" x14ac:dyDescent="0.25">
      <c r="A90" s="49"/>
      <c r="B90" s="46" t="s">
        <v>52</v>
      </c>
      <c r="C90" s="47" t="s">
        <v>40</v>
      </c>
      <c r="D90" s="57">
        <v>1</v>
      </c>
      <c r="E90" s="41"/>
      <c r="F90" s="48"/>
      <c r="G90" s="6">
        <f>E90*F90</f>
        <v>0</v>
      </c>
    </row>
    <row r="91" spans="1:7" ht="22.5" customHeight="1" thickBot="1" x14ac:dyDescent="0.25">
      <c r="A91" s="15"/>
      <c r="B91" s="3" t="s">
        <v>55</v>
      </c>
      <c r="C91" s="4"/>
      <c r="D91" s="42"/>
      <c r="E91" s="42"/>
      <c r="F91" s="98">
        <f>SUM(G90:G90)</f>
        <v>0</v>
      </c>
      <c r="G91" s="99"/>
    </row>
    <row r="92" spans="1:7" ht="14.25" thickTop="1" thickBot="1" x14ac:dyDescent="0.25"/>
    <row r="93" spans="1:7" ht="24" customHeight="1" thickTop="1" thickBot="1" x14ac:dyDescent="0.25">
      <c r="A93" s="79"/>
      <c r="B93" s="80" t="s">
        <v>139</v>
      </c>
      <c r="C93" s="81"/>
      <c r="D93" s="82"/>
      <c r="E93" s="82"/>
      <c r="F93" s="83"/>
      <c r="G93" s="84"/>
    </row>
    <row r="94" spans="1:7" ht="20.45" customHeight="1" thickTop="1" thickBot="1" x14ac:dyDescent="0.25">
      <c r="A94" s="49"/>
      <c r="B94" s="46" t="s">
        <v>138</v>
      </c>
      <c r="C94" s="47" t="s">
        <v>40</v>
      </c>
      <c r="D94" s="57">
        <v>1</v>
      </c>
      <c r="E94" s="41"/>
      <c r="F94" s="48"/>
      <c r="G94" s="6">
        <f>E94*F94</f>
        <v>0</v>
      </c>
    </row>
    <row r="95" spans="1:7" ht="22.5" customHeight="1" thickBot="1" x14ac:dyDescent="0.25">
      <c r="A95" s="15"/>
      <c r="B95" s="3" t="s">
        <v>140</v>
      </c>
      <c r="C95" s="4"/>
      <c r="D95" s="42"/>
      <c r="E95" s="42"/>
      <c r="F95" s="98">
        <f>SUM(G94:G94)</f>
        <v>0</v>
      </c>
      <c r="G95" s="99"/>
    </row>
    <row r="96" spans="1:7" ht="13.5" thickTop="1" x14ac:dyDescent="0.2"/>
    <row r="97" spans="2:7" ht="13.5" thickBot="1" x14ac:dyDescent="0.25"/>
    <row r="98" spans="2:7" ht="28.7" customHeight="1" thickBot="1" x14ac:dyDescent="0.25">
      <c r="B98" s="94" t="s">
        <v>56</v>
      </c>
      <c r="C98" s="95"/>
      <c r="D98" s="95"/>
      <c r="E98" s="100"/>
      <c r="F98" s="101">
        <f>F78+F91+F82+F87</f>
        <v>0</v>
      </c>
      <c r="G98" s="97"/>
    </row>
    <row r="99" spans="2:7" ht="13.5" thickBot="1" x14ac:dyDescent="0.25"/>
    <row r="100" spans="2:7" ht="28.7" customHeight="1" thickBot="1" x14ac:dyDescent="0.25">
      <c r="B100" s="94" t="s">
        <v>146</v>
      </c>
      <c r="C100" s="95"/>
      <c r="D100" s="95"/>
      <c r="E100" s="95"/>
      <c r="F100" s="96">
        <f>F71+F98</f>
        <v>0</v>
      </c>
      <c r="G100" s="97"/>
    </row>
  </sheetData>
  <mergeCells count="16">
    <mergeCell ref="B71:E71"/>
    <mergeCell ref="F71:G71"/>
    <mergeCell ref="F78:G78"/>
    <mergeCell ref="A1:G1"/>
    <mergeCell ref="A3:G3"/>
    <mergeCell ref="F22:G22"/>
    <mergeCell ref="F68:G68"/>
    <mergeCell ref="F40:G40"/>
    <mergeCell ref="F82:G82"/>
    <mergeCell ref="F87:G87"/>
    <mergeCell ref="F91:G91"/>
    <mergeCell ref="B98:E98"/>
    <mergeCell ref="F98:G98"/>
    <mergeCell ref="F95:G95"/>
    <mergeCell ref="B100:E100"/>
    <mergeCell ref="F100:G100"/>
  </mergeCells>
  <phoneticPr fontId="0" type="noConversion"/>
  <pageMargins left="0.70866141732283472" right="0.70866141732283472" top="0.74803149606299213" bottom="0.74803149606299213" header="0.31496062992125984" footer="0.31496062992125984"/>
  <pageSetup paperSize="9" scale="67" orientation="portrait" r:id="rId1"/>
  <headerFooter>
    <oddFooter>&amp;C&amp;16Diffusion restreinte&amp;R&amp;16Page  &amp;P  / 3</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RECAP</vt:lpstr>
      <vt:lpstr>DPGF</vt:lpstr>
      <vt:lpstr>DPGF!Impression_des_titres</vt:lpstr>
      <vt:lpstr>DPGF!Zone_d_impression</vt:lpstr>
    </vt:vector>
  </TitlesOfParts>
  <Company>Comsept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s.lanthier</dc:creator>
  <cp:lastModifiedBy>BOUFRAH Kenza DAM/DCG/SAPI/BGI</cp:lastModifiedBy>
  <cp:lastPrinted>2024-10-09T13:53:29Z</cp:lastPrinted>
  <dcterms:created xsi:type="dcterms:W3CDTF">2007-05-28T08:08:28Z</dcterms:created>
  <dcterms:modified xsi:type="dcterms:W3CDTF">2025-11-17T13:54:14Z</dcterms:modified>
</cp:coreProperties>
</file>